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3\Отчеты на 01.03.2023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 refMode="R1C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4" i="1"/>
  <c r="E80" i="1" l="1"/>
  <c r="J80" i="1" l="1"/>
  <c r="I80" i="1"/>
  <c r="H80" i="1"/>
  <c r="G80" i="1"/>
  <c r="K80" i="1" s="1"/>
  <c r="K79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<sst xmlns="http://schemas.openxmlformats.org/spreadsheetml/2006/main" count="239" uniqueCount="101">
  <si>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</si>
  <si>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</si>
  <si>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</si>
  <si>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</si>
  <si>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</si>
  <si>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</si>
  <si>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</si>
  <si>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</si>
  <si>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</si>
  <si>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</si>
  <si>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</si>
  <si>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</si>
  <si>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</si>
  <si>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</si>
  <si>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</si>
  <si>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</si>
  <si>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</si>
  <si>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</si>
  <si>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</si>
  <si>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</si>
  <si>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</si>
  <si>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</si>
  <si>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</si>
  <si>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</si>
  <si>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</si>
  <si>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</si>
  <si>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</si>
  <si>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</si>
  <si>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</si>
  <si>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</si>
  <si>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</si>
  <si>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</si>
  <si>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</si>
  <si>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</si>
  <si>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</si>
  <si>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</si>
  <si>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</si>
  <si>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</si>
  <si>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</si>
  <si>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</si>
  <si>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</si>
  <si>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</si>
  <si>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</si>
  <si>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</si>
  <si>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</si>
  <si>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</si>
  <si>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</si>
  <si>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</si>
  <si>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</si>
  <si>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</si>
  <si>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</si>
  <si>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</si>
  <si>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</si>
  <si>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</si>
  <si>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</si>
  <si>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</si>
  <si>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</si>
  <si>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</si>
  <si>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</si>
  <si>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</si>
  <si>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</si>
  <si>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</si>
  <si>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</si>
  <si>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</si>
  <si>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</si>
  <si>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</si>
  <si>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</si>
  <si>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</si>
  <si>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</si>
  <si>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</si>
  <si>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</si>
  <si>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</si>
  <si>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</si>
  <si>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</si>
  <si>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</si>
  <si>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</si>
  <si>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</si>
  <si>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</si>
  <si>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</si>
  <si>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</si>
  <si>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</si>
  <si>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</si>
  <si>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</si>
  <si>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</si>
  <si>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</si>
  <si>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</si>
  <si>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</si>
  <si>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</si>
  <si>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</si>
  <si>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</si>
  <si>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</si>
  <si>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</si>
  <si>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</si>
  <si>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</si>
  <si>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</si>
  <si>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</si>
  <si>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</si>
  <si>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</si>
  <si>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</si>
  <si>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</si>
  <si>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Отчет по собираемости средств  c 01.02.2015 по 28.02.2023 (по общему счету и спец. счетам)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</si>
</sst>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44" workbookViewId="0">
      <selection activeCell="K78" sqref="K78"/>
    </sheetView>
  </sheetViews>
  <sheetFormatPr defaultRowHeight="15" x14ac:dyDescent="0.25"/>
  <cols>
    <col min="1" max="1" width="10" style="5" customWidth="1"/>
    <col min="2" max="2" width="22.5703125" style="5" customWidth="1"/>
    <col min="3" max="3" width="18.85546875" style="5" customWidth="1"/>
    <col min="4" max="4" width="31.85546875" style="5" customWidth="1"/>
    <col min="5" max="6" width="15" style="6" customWidth="1"/>
    <col min="7" max="7" width="17.140625" style="6" customWidth="1"/>
    <col min="8" max="9" width="17.5703125" style="6" customWidth="1"/>
    <col min="10" max="10" width="16.5703125" style="6" customWidth="1"/>
    <col min="11" max="11" width="15" style="6" customWidth="1"/>
    <col min="12" max="16384" width="9.140625" style="5"/>
  </cols>
  <sheetData>
    <row r="1" spans="1:11" ht="15" customHeight="1" x14ac:dyDescent="0.25">
      <c r="A1" s="26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11"/>
      <c r="I2" s="11"/>
      <c r="J2" s="11"/>
    </row>
    <row r="3" spans="1:11" s="7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3" t="s">
        <v>1</v>
      </c>
    </row>
    <row r="4" spans="1:11" x14ac:dyDescent="0.25">
      <c r="A4" s="8">
        <v>1</v>
      </c>
      <c r="B4" s="4" t="s">
        <v>11</v>
      </c>
      <c r="C4" s="4" t="s">
        <v>15</v>
      </c>
      <c r="D4" s="4" t="s">
        <v>16</v>
      </c>
      <c r="E4" s="13">
        <v>290.60000000000002</v>
      </c>
      <c r="F4" s="13">
        <v>8.9</v>
      </c>
      <c r="G4" s="13">
        <v>60377.78</v>
      </c>
      <c r="H4" s="13">
        <v>42008.62</v>
      </c>
      <c r="I4" s="13">
        <v>0</v>
      </c>
      <c r="J4" s="13">
        <v>38819.660000000003</v>
      </c>
      <c r="K4" s="9">
        <f>H4/G4*100</f>
        <v>69.576291145517445</v>
      </c>
    </row>
    <row r="5" spans="1:11" x14ac:dyDescent="0.25">
      <c r="A5" s="8">
        <f>A4+1</f>
        <v>2</v>
      </c>
      <c r="B5" s="4" t="s">
        <v>11</v>
      </c>
      <c r="C5" s="4" t="s">
        <v>17</v>
      </c>
      <c r="D5" s="4" t="s">
        <v>18</v>
      </c>
      <c r="E5" s="13">
        <v>330.6</v>
      </c>
      <c r="F5" s="13">
        <v>8.9</v>
      </c>
      <c r="G5" s="13">
        <v>72692.17</v>
      </c>
      <c r="H5" s="13">
        <v>30001.72</v>
      </c>
      <c r="I5" s="13">
        <v>0</v>
      </c>
      <c r="J5" s="13">
        <v>20603.34</v>
      </c>
      <c r="K5" s="9">
        <f t="shared" ref="K5:K68" si="0">H5/G5*100</f>
        <v>41.272285584540953</v>
      </c>
    </row>
    <row r="6" spans="1:11" x14ac:dyDescent="0.25">
      <c r="A6" s="10">
        <f t="shared" ref="A6:A69" si="1">A5+1</f>
        <v>3</v>
      </c>
      <c r="B6" s="4" t="s">
        <v>11</v>
      </c>
      <c r="C6" s="4" t="s">
        <v>19</v>
      </c>
      <c r="D6" s="4" t="s">
        <v>20</v>
      </c>
      <c r="E6" s="13">
        <v>1200</v>
      </c>
      <c r="F6" s="13">
        <v>8.9</v>
      </c>
      <c r="G6" s="13">
        <v>663801.19000000006</v>
      </c>
      <c r="H6" s="13">
        <v>537686.68999999994</v>
      </c>
      <c r="I6" s="13">
        <v>0</v>
      </c>
      <c r="J6" s="13">
        <v>537686.68999999994</v>
      </c>
      <c r="K6" s="9">
        <f t="shared" si="0"/>
        <v>81.001163917768793</v>
      </c>
    </row>
    <row r="7" spans="1:11" x14ac:dyDescent="0.25">
      <c r="A7" s="10">
        <f t="shared" si="1"/>
        <v>4</v>
      </c>
      <c r="B7" s="4" t="s">
        <v>11</v>
      </c>
      <c r="C7" s="4" t="s">
        <v>19</v>
      </c>
      <c r="D7" s="4" t="s">
        <v>21</v>
      </c>
      <c r="E7" s="13">
        <v>824</v>
      </c>
      <c r="F7" s="13">
        <v>8.9</v>
      </c>
      <c r="G7" s="13">
        <v>601518.89999999991</v>
      </c>
      <c r="H7" s="13">
        <v>502459.4</v>
      </c>
      <c r="I7" s="13">
        <v>45694.36</v>
      </c>
      <c r="J7" s="13">
        <v>456765.04</v>
      </c>
      <c r="K7" s="9">
        <f t="shared" si="0"/>
        <v>83.53177265086768</v>
      </c>
    </row>
    <row r="8" spans="1:11" x14ac:dyDescent="0.25">
      <c r="A8" s="10">
        <f t="shared" si="1"/>
        <v>5</v>
      </c>
      <c r="B8" s="4" t="s">
        <v>11</v>
      </c>
      <c r="C8" s="4" t="s">
        <v>19</v>
      </c>
      <c r="D8" s="4" t="s">
        <v>22</v>
      </c>
      <c r="E8" s="13">
        <v>822</v>
      </c>
      <c r="F8" s="13">
        <v>8.9</v>
      </c>
      <c r="G8" s="13">
        <v>608190.11</v>
      </c>
      <c r="H8" s="13">
        <v>490085.32</v>
      </c>
      <c r="I8" s="13">
        <v>257685.18</v>
      </c>
      <c r="J8" s="13">
        <v>232400.14</v>
      </c>
      <c r="K8" s="9">
        <f t="shared" si="0"/>
        <v>80.580942034720039</v>
      </c>
    </row>
    <row r="9" spans="1:11" x14ac:dyDescent="0.25">
      <c r="A9" s="10">
        <f t="shared" si="1"/>
        <v>6</v>
      </c>
      <c r="B9" s="4" t="s">
        <v>11</v>
      </c>
      <c r="C9" s="4" t="s">
        <v>19</v>
      </c>
      <c r="D9" s="4" t="s">
        <v>23</v>
      </c>
      <c r="E9" s="13">
        <v>945</v>
      </c>
      <c r="F9" s="13">
        <v>8.9</v>
      </c>
      <c r="G9" s="13">
        <v>657098.44999999995</v>
      </c>
      <c r="H9" s="13">
        <v>600866.43999999994</v>
      </c>
      <c r="I9" s="13">
        <v>0</v>
      </c>
      <c r="J9" s="13">
        <v>600866.43999999994</v>
      </c>
      <c r="K9" s="9">
        <f t="shared" si="0"/>
        <v>91.442376709304369</v>
      </c>
    </row>
    <row r="10" spans="1:11" x14ac:dyDescent="0.25">
      <c r="A10" s="10">
        <f t="shared" si="1"/>
        <v>7</v>
      </c>
      <c r="B10" s="4" t="s">
        <v>11</v>
      </c>
      <c r="C10" s="4" t="s">
        <v>19</v>
      </c>
      <c r="D10" s="4" t="s">
        <v>24</v>
      </c>
      <c r="E10" s="13">
        <v>608</v>
      </c>
      <c r="F10" s="13">
        <v>8.9</v>
      </c>
      <c r="G10" s="13">
        <v>439317.13</v>
      </c>
      <c r="H10" s="13">
        <v>435556.36</v>
      </c>
      <c r="I10" s="13">
        <v>0</v>
      </c>
      <c r="J10" s="13">
        <v>435556.36</v>
      </c>
      <c r="K10" s="9">
        <f t="shared" si="0"/>
        <v>99.143950976826233</v>
      </c>
    </row>
    <row r="11" spans="1:11" x14ac:dyDescent="0.25">
      <c r="A11" s="10">
        <f t="shared" si="1"/>
        <v>8</v>
      </c>
      <c r="B11" s="4" t="s">
        <v>11</v>
      </c>
      <c r="C11" s="4" t="s">
        <v>19</v>
      </c>
      <c r="D11" s="4" t="s">
        <v>25</v>
      </c>
      <c r="E11" s="13">
        <v>225</v>
      </c>
      <c r="F11" s="13">
        <v>8.9</v>
      </c>
      <c r="G11" s="13">
        <v>179883.28</v>
      </c>
      <c r="H11" s="13">
        <v>179237.37</v>
      </c>
      <c r="I11" s="13">
        <v>729673.35</v>
      </c>
      <c r="J11" s="13">
        <v>-551308.98</v>
      </c>
      <c r="K11" s="9">
        <f t="shared" si="0"/>
        <v>99.640928273044608</v>
      </c>
    </row>
    <row r="12" spans="1:11" x14ac:dyDescent="0.25">
      <c r="A12" s="10">
        <f t="shared" si="1"/>
        <v>9</v>
      </c>
      <c r="B12" s="4" t="s">
        <v>11</v>
      </c>
      <c r="C12" s="4" t="s">
        <v>19</v>
      </c>
      <c r="D12" s="4" t="s">
        <v>26</v>
      </c>
      <c r="E12" s="13">
        <v>1263.7</v>
      </c>
      <c r="F12" s="13">
        <v>8.9</v>
      </c>
      <c r="G12" s="13">
        <v>891963.30999999994</v>
      </c>
      <c r="H12" s="13">
        <v>814292.83</v>
      </c>
      <c r="I12" s="13">
        <v>0</v>
      </c>
      <c r="J12" s="13">
        <v>814292.83</v>
      </c>
      <c r="K12" s="9">
        <f t="shared" si="0"/>
        <v>91.292188913017057</v>
      </c>
    </row>
    <row r="13" spans="1:11" x14ac:dyDescent="0.25">
      <c r="A13" s="10">
        <f t="shared" si="1"/>
        <v>10</v>
      </c>
      <c r="B13" s="4" t="s">
        <v>11</v>
      </c>
      <c r="C13" s="4" t="s">
        <v>19</v>
      </c>
      <c r="D13" s="4" t="s">
        <v>27</v>
      </c>
      <c r="E13" s="13">
        <v>337.37</v>
      </c>
      <c r="F13" s="13">
        <v>8.9</v>
      </c>
      <c r="G13" s="13">
        <v>297056.21999999997</v>
      </c>
      <c r="H13" s="13">
        <v>291495.63</v>
      </c>
      <c r="I13" s="13">
        <v>0</v>
      </c>
      <c r="J13" s="13">
        <v>291495.63</v>
      </c>
      <c r="K13" s="9">
        <f t="shared" si="0"/>
        <v>98.12810181183886</v>
      </c>
    </row>
    <row r="14" spans="1:11" x14ac:dyDescent="0.25">
      <c r="A14" s="10">
        <f t="shared" si="1"/>
        <v>11</v>
      </c>
      <c r="B14" s="4" t="s">
        <v>11</v>
      </c>
      <c r="C14" s="4" t="s">
        <v>19</v>
      </c>
      <c r="D14" s="4" t="s">
        <v>28</v>
      </c>
      <c r="E14" s="13">
        <v>383.99</v>
      </c>
      <c r="F14" s="13">
        <v>8.9</v>
      </c>
      <c r="G14" s="13">
        <v>266188.76</v>
      </c>
      <c r="H14" s="13">
        <v>265778.36</v>
      </c>
      <c r="I14" s="13">
        <v>0</v>
      </c>
      <c r="J14" s="13">
        <v>265778.36</v>
      </c>
      <c r="K14" s="9">
        <f t="shared" si="0"/>
        <v>99.845823692931276</v>
      </c>
    </row>
    <row r="15" spans="1:11" x14ac:dyDescent="0.25">
      <c r="A15" s="10">
        <f t="shared" si="1"/>
        <v>12</v>
      </c>
      <c r="B15" s="4" t="s">
        <v>11</v>
      </c>
      <c r="C15" s="4" t="s">
        <v>19</v>
      </c>
      <c r="D15" s="4" t="s">
        <v>29</v>
      </c>
      <c r="E15" s="13">
        <v>205</v>
      </c>
      <c r="F15" s="13">
        <v>8.9</v>
      </c>
      <c r="G15" s="13">
        <v>161922.35</v>
      </c>
      <c r="H15" s="13">
        <v>89776.8</v>
      </c>
      <c r="I15" s="13">
        <v>0</v>
      </c>
      <c r="J15" s="13">
        <v>68167.69</v>
      </c>
      <c r="K15" s="9">
        <f t="shared" si="0"/>
        <v>55.444353420018921</v>
      </c>
    </row>
    <row r="16" spans="1:11" x14ac:dyDescent="0.25">
      <c r="A16" s="10">
        <f t="shared" si="1"/>
        <v>13</v>
      </c>
      <c r="B16" s="4" t="s">
        <v>11</v>
      </c>
      <c r="C16" s="4" t="s">
        <v>19</v>
      </c>
      <c r="D16" s="4" t="s">
        <v>30</v>
      </c>
      <c r="E16" s="13">
        <v>782</v>
      </c>
      <c r="F16" s="13">
        <v>8.9</v>
      </c>
      <c r="G16" s="13">
        <v>632948.74</v>
      </c>
      <c r="H16" s="13">
        <v>509440.38</v>
      </c>
      <c r="I16" s="13">
        <v>73608.92</v>
      </c>
      <c r="J16" s="13">
        <v>435025.77</v>
      </c>
      <c r="K16" s="9">
        <f t="shared" si="0"/>
        <v>80.48683057651715</v>
      </c>
    </row>
    <row r="17" spans="1:11" x14ac:dyDescent="0.25">
      <c r="A17" s="10">
        <f t="shared" si="1"/>
        <v>14</v>
      </c>
      <c r="B17" s="4" t="s">
        <v>11</v>
      </c>
      <c r="C17" s="4" t="s">
        <v>19</v>
      </c>
      <c r="D17" s="4" t="s">
        <v>31</v>
      </c>
      <c r="E17" s="13">
        <v>641</v>
      </c>
      <c r="F17" s="13">
        <v>8.9</v>
      </c>
      <c r="G17" s="13">
        <v>460592.12</v>
      </c>
      <c r="H17" s="13">
        <v>375783.93</v>
      </c>
      <c r="I17" s="13">
        <v>64356.7</v>
      </c>
      <c r="J17" s="13">
        <v>311427.23</v>
      </c>
      <c r="K17" s="9">
        <f t="shared" si="0"/>
        <v>81.587138312309818</v>
      </c>
    </row>
    <row r="18" spans="1:11" x14ac:dyDescent="0.25">
      <c r="A18" s="10">
        <f t="shared" si="1"/>
        <v>15</v>
      </c>
      <c r="B18" s="4" t="s">
        <v>11</v>
      </c>
      <c r="C18" s="4" t="s">
        <v>19</v>
      </c>
      <c r="D18" s="4" t="s">
        <v>32</v>
      </c>
      <c r="E18" s="13">
        <v>137.30000000000001</v>
      </c>
      <c r="F18" s="13">
        <v>8.9</v>
      </c>
      <c r="G18" s="13">
        <v>28297.22</v>
      </c>
      <c r="H18" s="13">
        <v>21872.45</v>
      </c>
      <c r="I18" s="13">
        <v>0</v>
      </c>
      <c r="J18" s="13">
        <v>21645.75</v>
      </c>
      <c r="K18" s="9">
        <f t="shared" si="0"/>
        <v>77.295402163180697</v>
      </c>
    </row>
    <row r="19" spans="1:11" x14ac:dyDescent="0.25">
      <c r="A19" s="10">
        <f t="shared" si="1"/>
        <v>16</v>
      </c>
      <c r="B19" s="4" t="s">
        <v>11</v>
      </c>
      <c r="C19" s="4" t="s">
        <v>19</v>
      </c>
      <c r="D19" s="4" t="s">
        <v>33</v>
      </c>
      <c r="E19" s="13">
        <v>526.4</v>
      </c>
      <c r="F19" s="13">
        <v>8.9</v>
      </c>
      <c r="G19" s="13">
        <v>318997.65999999997</v>
      </c>
      <c r="H19" s="13">
        <v>98527</v>
      </c>
      <c r="I19" s="13">
        <v>0</v>
      </c>
      <c r="J19" s="13">
        <v>98396.84</v>
      </c>
      <c r="K19" s="9">
        <f t="shared" si="0"/>
        <v>30.886433461612228</v>
      </c>
    </row>
    <row r="20" spans="1:11" x14ac:dyDescent="0.25">
      <c r="A20" s="10">
        <f t="shared" si="1"/>
        <v>17</v>
      </c>
      <c r="B20" s="4" t="s">
        <v>11</v>
      </c>
      <c r="C20" s="4" t="s">
        <v>19</v>
      </c>
      <c r="D20" s="4" t="s">
        <v>34</v>
      </c>
      <c r="E20" s="13">
        <v>833</v>
      </c>
      <c r="F20" s="13">
        <v>8.9</v>
      </c>
      <c r="G20" s="13">
        <v>611522.55999999994</v>
      </c>
      <c r="H20" s="13">
        <v>508297.11</v>
      </c>
      <c r="I20" s="13">
        <v>0</v>
      </c>
      <c r="J20" s="13">
        <v>508297.11</v>
      </c>
      <c r="K20" s="9">
        <f t="shared" si="0"/>
        <v>83.119927742322389</v>
      </c>
    </row>
    <row r="21" spans="1:11" x14ac:dyDescent="0.25">
      <c r="A21" s="10">
        <f t="shared" si="1"/>
        <v>18</v>
      </c>
      <c r="B21" s="4" t="s">
        <v>11</v>
      </c>
      <c r="C21" s="4" t="s">
        <v>19</v>
      </c>
      <c r="D21" s="4" t="s">
        <v>35</v>
      </c>
      <c r="E21" s="13">
        <v>842</v>
      </c>
      <c r="F21" s="13">
        <v>8.9</v>
      </c>
      <c r="G21" s="13">
        <v>612099.29999999993</v>
      </c>
      <c r="H21" s="13">
        <v>493793.77</v>
      </c>
      <c r="I21" s="13">
        <v>0</v>
      </c>
      <c r="J21" s="13">
        <v>493793.77</v>
      </c>
      <c r="K21" s="9">
        <f t="shared" si="0"/>
        <v>80.672167081386974</v>
      </c>
    </row>
    <row r="22" spans="1:11" x14ac:dyDescent="0.25">
      <c r="A22" s="10">
        <f t="shared" si="1"/>
        <v>19</v>
      </c>
      <c r="B22" s="4" t="s">
        <v>11</v>
      </c>
      <c r="C22" s="4" t="s">
        <v>19</v>
      </c>
      <c r="D22" s="4" t="s">
        <v>36</v>
      </c>
      <c r="E22" s="13">
        <v>242</v>
      </c>
      <c r="F22" s="13">
        <v>8.9</v>
      </c>
      <c r="G22" s="13">
        <v>183765.56</v>
      </c>
      <c r="H22" s="13">
        <v>110069.53</v>
      </c>
      <c r="I22" s="13">
        <v>4259.8999999999996</v>
      </c>
      <c r="J22" s="13">
        <v>105809.63</v>
      </c>
      <c r="K22" s="9">
        <f t="shared" si="0"/>
        <v>59.896712964061379</v>
      </c>
    </row>
    <row r="23" spans="1:11" x14ac:dyDescent="0.25">
      <c r="A23" s="10">
        <f t="shared" si="1"/>
        <v>20</v>
      </c>
      <c r="B23" s="4" t="s">
        <v>11</v>
      </c>
      <c r="C23" s="4" t="s">
        <v>19</v>
      </c>
      <c r="D23" s="4" t="s">
        <v>37</v>
      </c>
      <c r="E23" s="13">
        <v>1406.5</v>
      </c>
      <c r="F23" s="13">
        <v>8.9</v>
      </c>
      <c r="G23" s="13">
        <v>194945.25</v>
      </c>
      <c r="H23" s="13">
        <v>154301.79999999999</v>
      </c>
      <c r="I23" s="13">
        <v>0</v>
      </c>
      <c r="J23" s="13">
        <v>154301.79999999999</v>
      </c>
      <c r="K23" s="9">
        <f t="shared" si="0"/>
        <v>79.151351469194552</v>
      </c>
    </row>
    <row r="24" spans="1:11" x14ac:dyDescent="0.25">
      <c r="A24" s="10">
        <f t="shared" si="1"/>
        <v>21</v>
      </c>
      <c r="B24" s="4" t="s">
        <v>11</v>
      </c>
      <c r="C24" s="4" t="s">
        <v>19</v>
      </c>
      <c r="D24" s="4" t="s">
        <v>38</v>
      </c>
      <c r="E24" s="13">
        <v>469</v>
      </c>
      <c r="F24" s="13">
        <v>8.9</v>
      </c>
      <c r="G24" s="13">
        <v>341569.99</v>
      </c>
      <c r="H24" s="13">
        <v>277646.7</v>
      </c>
      <c r="I24" s="13">
        <v>82435.44</v>
      </c>
      <c r="J24" s="13">
        <v>195211.26</v>
      </c>
      <c r="K24" s="9">
        <f t="shared" si="0"/>
        <v>81.285448993923623</v>
      </c>
    </row>
    <row r="25" spans="1:11" x14ac:dyDescent="0.25">
      <c r="A25" s="10">
        <f t="shared" si="1"/>
        <v>22</v>
      </c>
      <c r="B25" s="4" t="s">
        <v>11</v>
      </c>
      <c r="C25" s="4" t="s">
        <v>19</v>
      </c>
      <c r="D25" s="4" t="s">
        <v>39</v>
      </c>
      <c r="E25" s="13">
        <v>426</v>
      </c>
      <c r="F25" s="13">
        <v>8.9</v>
      </c>
      <c r="G25" s="13">
        <v>326989.08999999997</v>
      </c>
      <c r="H25" s="13">
        <v>298141.09000000003</v>
      </c>
      <c r="I25" s="13">
        <v>0</v>
      </c>
      <c r="J25" s="13">
        <v>298141.09000000003</v>
      </c>
      <c r="K25" s="9">
        <f t="shared" si="0"/>
        <v>91.177687304490817</v>
      </c>
    </row>
    <row r="26" spans="1:11" x14ac:dyDescent="0.25">
      <c r="A26" s="10">
        <f t="shared" si="1"/>
        <v>23</v>
      </c>
      <c r="B26" s="4" t="s">
        <v>11</v>
      </c>
      <c r="C26" s="4" t="s">
        <v>19</v>
      </c>
      <c r="D26" s="4" t="s">
        <v>40</v>
      </c>
      <c r="E26" s="13">
        <v>475</v>
      </c>
      <c r="F26" s="13">
        <v>8.9</v>
      </c>
      <c r="G26" s="13">
        <v>362674.45999999996</v>
      </c>
      <c r="H26" s="13">
        <v>314905.09000000003</v>
      </c>
      <c r="I26" s="13">
        <v>264241.67</v>
      </c>
      <c r="J26" s="13">
        <v>50663.42</v>
      </c>
      <c r="K26" s="9">
        <f t="shared" si="0"/>
        <v>86.828581753454614</v>
      </c>
    </row>
    <row r="27" spans="1:11" x14ac:dyDescent="0.25">
      <c r="A27" s="10">
        <f t="shared" si="1"/>
        <v>24</v>
      </c>
      <c r="B27" s="4" t="s">
        <v>11</v>
      </c>
      <c r="C27" s="4" t="s">
        <v>19</v>
      </c>
      <c r="D27" s="4" t="s">
        <v>41</v>
      </c>
      <c r="E27" s="13">
        <v>882</v>
      </c>
      <c r="F27" s="13">
        <v>8.9</v>
      </c>
      <c r="G27" s="13">
        <v>634344.27999999991</v>
      </c>
      <c r="H27" s="13">
        <v>581277.68000000005</v>
      </c>
      <c r="I27" s="13">
        <v>330593.71999999997</v>
      </c>
      <c r="J27" s="13">
        <v>250683.96</v>
      </c>
      <c r="K27" s="9">
        <f t="shared" si="0"/>
        <v>91.63441656634788</v>
      </c>
    </row>
    <row r="28" spans="1:11" x14ac:dyDescent="0.25">
      <c r="A28" s="10">
        <f t="shared" si="1"/>
        <v>25</v>
      </c>
      <c r="B28" s="4" t="s">
        <v>11</v>
      </c>
      <c r="C28" s="4" t="s">
        <v>19</v>
      </c>
      <c r="D28" s="4" t="s">
        <v>42</v>
      </c>
      <c r="E28" s="13">
        <v>792</v>
      </c>
      <c r="F28" s="13">
        <v>8.9</v>
      </c>
      <c r="G28" s="13">
        <v>516590.65</v>
      </c>
      <c r="H28" s="13">
        <v>443575.83</v>
      </c>
      <c r="I28" s="13">
        <v>166641.73000000001</v>
      </c>
      <c r="J28" s="13">
        <v>276934.09999999998</v>
      </c>
      <c r="K28" s="9">
        <f t="shared" si="0"/>
        <v>85.866019836015226</v>
      </c>
    </row>
    <row r="29" spans="1:11" x14ac:dyDescent="0.25">
      <c r="A29" s="10">
        <f t="shared" si="1"/>
        <v>26</v>
      </c>
      <c r="B29" s="4" t="s">
        <v>11</v>
      </c>
      <c r="C29" s="4" t="s">
        <v>19</v>
      </c>
      <c r="D29" s="4" t="s">
        <v>43</v>
      </c>
      <c r="E29" s="13">
        <v>1150.5999999999999</v>
      </c>
      <c r="F29" s="13">
        <v>8.9</v>
      </c>
      <c r="G29" s="13">
        <v>909314.86</v>
      </c>
      <c r="H29" s="13">
        <v>890488.2</v>
      </c>
      <c r="I29" s="13">
        <v>0</v>
      </c>
      <c r="J29" s="13">
        <v>890488.2</v>
      </c>
      <c r="K29" s="9">
        <f t="shared" si="0"/>
        <v>97.929577440315882</v>
      </c>
    </row>
    <row r="30" spans="1:11" x14ac:dyDescent="0.25">
      <c r="A30" s="10">
        <f t="shared" si="1"/>
        <v>27</v>
      </c>
      <c r="B30" s="4" t="s">
        <v>11</v>
      </c>
      <c r="C30" s="4" t="s">
        <v>19</v>
      </c>
      <c r="D30" s="4" t="s">
        <v>44</v>
      </c>
      <c r="E30" s="13">
        <v>609.6</v>
      </c>
      <c r="F30" s="13">
        <v>8.9</v>
      </c>
      <c r="G30" s="13">
        <v>630110.14</v>
      </c>
      <c r="H30" s="13">
        <v>528161.37</v>
      </c>
      <c r="I30" s="13">
        <v>0</v>
      </c>
      <c r="J30" s="13">
        <v>527423.68999999994</v>
      </c>
      <c r="K30" s="9">
        <f t="shared" si="0"/>
        <v>83.820484145835195</v>
      </c>
    </row>
    <row r="31" spans="1:11" x14ac:dyDescent="0.25">
      <c r="A31" s="10">
        <f t="shared" si="1"/>
        <v>28</v>
      </c>
      <c r="B31" s="4" t="s">
        <v>11</v>
      </c>
      <c r="C31" s="4" t="s">
        <v>19</v>
      </c>
      <c r="D31" s="4" t="s">
        <v>45</v>
      </c>
      <c r="E31" s="13">
        <v>759.9</v>
      </c>
      <c r="F31" s="13">
        <v>8.9</v>
      </c>
      <c r="G31" s="13">
        <v>549140.20000000007</v>
      </c>
      <c r="H31" s="13">
        <v>552675.85</v>
      </c>
      <c r="I31" s="13">
        <v>491755.81</v>
      </c>
      <c r="J31" s="13">
        <v>55797.51</v>
      </c>
      <c r="K31" s="9">
        <f t="shared" si="0"/>
        <v>100.64385197077175</v>
      </c>
    </row>
    <row r="32" spans="1:11" x14ac:dyDescent="0.25">
      <c r="A32" s="10">
        <f t="shared" si="1"/>
        <v>29</v>
      </c>
      <c r="B32" s="4" t="s">
        <v>11</v>
      </c>
      <c r="C32" s="4" t="s">
        <v>19</v>
      </c>
      <c r="D32" s="4" t="s">
        <v>46</v>
      </c>
      <c r="E32" s="13">
        <v>714.1</v>
      </c>
      <c r="F32" s="13">
        <v>8.9</v>
      </c>
      <c r="G32" s="13">
        <v>521050.04</v>
      </c>
      <c r="H32" s="13">
        <v>448834.74</v>
      </c>
      <c r="I32" s="13">
        <v>249808.43</v>
      </c>
      <c r="J32" s="13">
        <v>199026.31</v>
      </c>
      <c r="K32" s="9">
        <f t="shared" si="0"/>
        <v>86.140429045931938</v>
      </c>
    </row>
    <row r="33" spans="1:11" x14ac:dyDescent="0.25">
      <c r="A33" s="10">
        <f t="shared" si="1"/>
        <v>30</v>
      </c>
      <c r="B33" s="4" t="s">
        <v>11</v>
      </c>
      <c r="C33" s="4" t="s">
        <v>19</v>
      </c>
      <c r="D33" s="4" t="s">
        <v>47</v>
      </c>
      <c r="E33" s="13">
        <v>1271.0999999999999</v>
      </c>
      <c r="F33" s="13">
        <v>8.9</v>
      </c>
      <c r="G33" s="13">
        <v>915800.98</v>
      </c>
      <c r="H33" s="13">
        <v>840054.37</v>
      </c>
      <c r="I33" s="13">
        <v>0</v>
      </c>
      <c r="J33" s="13">
        <v>840054.37</v>
      </c>
      <c r="K33" s="9">
        <f t="shared" si="0"/>
        <v>91.72892236913745</v>
      </c>
    </row>
    <row r="34" spans="1:11" x14ac:dyDescent="0.25">
      <c r="A34" s="10">
        <f t="shared" si="1"/>
        <v>31</v>
      </c>
      <c r="B34" s="4" t="s">
        <v>11</v>
      </c>
      <c r="C34" s="4" t="s">
        <v>19</v>
      </c>
      <c r="D34" s="4" t="s">
        <v>48</v>
      </c>
      <c r="E34" s="13">
        <v>750</v>
      </c>
      <c r="F34" s="13">
        <v>8.9</v>
      </c>
      <c r="G34" s="13">
        <v>526798.25999999989</v>
      </c>
      <c r="H34" s="13">
        <v>411653.11</v>
      </c>
      <c r="I34" s="13">
        <v>0</v>
      </c>
      <c r="J34" s="13">
        <v>408174.97</v>
      </c>
      <c r="K34" s="9">
        <f t="shared" si="0"/>
        <v>78.142458177443501</v>
      </c>
    </row>
    <row r="35" spans="1:11" x14ac:dyDescent="0.25">
      <c r="A35" s="10">
        <f t="shared" si="1"/>
        <v>32</v>
      </c>
      <c r="B35" s="4" t="s">
        <v>11</v>
      </c>
      <c r="C35" s="4" t="s">
        <v>19</v>
      </c>
      <c r="D35" s="4" t="s">
        <v>49</v>
      </c>
      <c r="E35" s="13">
        <v>1272.7</v>
      </c>
      <c r="F35" s="13">
        <v>8.9</v>
      </c>
      <c r="G35" s="13">
        <v>872298.21</v>
      </c>
      <c r="H35" s="13">
        <v>859037.29</v>
      </c>
      <c r="I35" s="13">
        <v>0</v>
      </c>
      <c r="J35" s="13">
        <v>859037.29</v>
      </c>
      <c r="K35" s="9">
        <f t="shared" si="0"/>
        <v>98.479772187082688</v>
      </c>
    </row>
    <row r="36" spans="1:11" x14ac:dyDescent="0.25">
      <c r="A36" s="10">
        <f t="shared" si="1"/>
        <v>33</v>
      </c>
      <c r="B36" s="4" t="s">
        <v>11</v>
      </c>
      <c r="C36" s="4" t="s">
        <v>19</v>
      </c>
      <c r="D36" s="4" t="s">
        <v>50</v>
      </c>
      <c r="E36" s="13">
        <v>3365</v>
      </c>
      <c r="F36" s="13">
        <v>8.9</v>
      </c>
      <c r="G36" s="13">
        <v>2388465.12</v>
      </c>
      <c r="H36" s="13">
        <v>1989819.68</v>
      </c>
      <c r="I36" s="13">
        <v>0</v>
      </c>
      <c r="J36" s="13">
        <v>1987264.56</v>
      </c>
      <c r="K36" s="9">
        <f t="shared" si="0"/>
        <v>83.30955572003495</v>
      </c>
    </row>
    <row r="37" spans="1:11" x14ac:dyDescent="0.25">
      <c r="A37" s="10">
        <f t="shared" si="1"/>
        <v>34</v>
      </c>
      <c r="B37" s="4" t="s">
        <v>11</v>
      </c>
      <c r="C37" s="4" t="s">
        <v>19</v>
      </c>
      <c r="D37" s="4" t="s">
        <v>51</v>
      </c>
      <c r="E37" s="13">
        <v>1300.5999999999999</v>
      </c>
      <c r="F37" s="13">
        <v>8.9</v>
      </c>
      <c r="G37" s="13">
        <v>906951.15999999992</v>
      </c>
      <c r="H37" s="13">
        <v>890000.25</v>
      </c>
      <c r="I37" s="13">
        <v>0</v>
      </c>
      <c r="J37" s="13">
        <v>887558.65</v>
      </c>
      <c r="K37" s="9">
        <f t="shared" si="0"/>
        <v>98.131000791707464</v>
      </c>
    </row>
    <row r="38" spans="1:11" x14ac:dyDescent="0.25">
      <c r="A38" s="10">
        <f t="shared" si="1"/>
        <v>35</v>
      </c>
      <c r="B38" s="4" t="s">
        <v>11</v>
      </c>
      <c r="C38" s="4" t="s">
        <v>19</v>
      </c>
      <c r="D38" s="4" t="s">
        <v>52</v>
      </c>
      <c r="E38" s="13">
        <v>1649</v>
      </c>
      <c r="F38" s="13">
        <v>8.9</v>
      </c>
      <c r="G38" s="13">
        <v>1168807.28</v>
      </c>
      <c r="H38" s="13">
        <v>1108830.1599999999</v>
      </c>
      <c r="I38" s="13">
        <v>0</v>
      </c>
      <c r="J38" s="13">
        <v>1107000.9099999999</v>
      </c>
      <c r="K38" s="9">
        <f t="shared" si="0"/>
        <v>94.86851929943488</v>
      </c>
    </row>
    <row r="39" spans="1:11" x14ac:dyDescent="0.25">
      <c r="A39" s="10">
        <f t="shared" si="1"/>
        <v>36</v>
      </c>
      <c r="B39" s="4" t="s">
        <v>11</v>
      </c>
      <c r="C39" s="4" t="s">
        <v>19</v>
      </c>
      <c r="D39" s="4" t="s">
        <v>53</v>
      </c>
      <c r="E39" s="13">
        <v>547.9</v>
      </c>
      <c r="F39" s="13">
        <v>8.9</v>
      </c>
      <c r="G39" s="13">
        <v>412711.55</v>
      </c>
      <c r="H39" s="13">
        <v>285129.28000000003</v>
      </c>
      <c r="I39" s="13">
        <v>0</v>
      </c>
      <c r="J39" s="13">
        <v>270567.76</v>
      </c>
      <c r="K39" s="9">
        <f t="shared" si="0"/>
        <v>69.086818626713992</v>
      </c>
    </row>
    <row r="40" spans="1:11" x14ac:dyDescent="0.25">
      <c r="A40" s="10">
        <f t="shared" si="1"/>
        <v>37</v>
      </c>
      <c r="B40" s="4" t="s">
        <v>11</v>
      </c>
      <c r="C40" s="4" t="s">
        <v>19</v>
      </c>
      <c r="D40" s="4" t="s">
        <v>54</v>
      </c>
      <c r="E40" s="13">
        <v>314.5</v>
      </c>
      <c r="F40" s="13">
        <v>8.9</v>
      </c>
      <c r="G40" s="13">
        <v>84816.28</v>
      </c>
      <c r="H40" s="13">
        <v>71575.48</v>
      </c>
      <c r="I40" s="13">
        <v>0</v>
      </c>
      <c r="J40" s="13">
        <v>71575.48</v>
      </c>
      <c r="K40" s="9">
        <f t="shared" si="0"/>
        <v>84.388846103601793</v>
      </c>
    </row>
    <row r="41" spans="1:11" x14ac:dyDescent="0.25">
      <c r="A41" s="10">
        <f t="shared" si="1"/>
        <v>38</v>
      </c>
      <c r="B41" s="4" t="s">
        <v>11</v>
      </c>
      <c r="C41" s="4" t="s">
        <v>19</v>
      </c>
      <c r="D41" s="4" t="s">
        <v>55</v>
      </c>
      <c r="E41" s="13">
        <v>979</v>
      </c>
      <c r="F41" s="13">
        <v>8.9</v>
      </c>
      <c r="G41" s="13">
        <v>702310.32</v>
      </c>
      <c r="H41" s="13">
        <v>645332.74</v>
      </c>
      <c r="I41" s="13">
        <v>88364.15</v>
      </c>
      <c r="J41" s="13">
        <v>556968.59</v>
      </c>
      <c r="K41" s="9">
        <f t="shared" si="0"/>
        <v>91.887121920691712</v>
      </c>
    </row>
    <row r="42" spans="1:11" x14ac:dyDescent="0.25">
      <c r="A42" s="10">
        <f t="shared" si="1"/>
        <v>39</v>
      </c>
      <c r="B42" s="4" t="s">
        <v>11</v>
      </c>
      <c r="C42" s="4" t="s">
        <v>19</v>
      </c>
      <c r="D42" s="4" t="s">
        <v>56</v>
      </c>
      <c r="E42" s="13">
        <v>287.5</v>
      </c>
      <c r="F42" s="13">
        <v>8.9</v>
      </c>
      <c r="G42" s="13">
        <v>83422.000000000015</v>
      </c>
      <c r="H42" s="13">
        <v>62817.91</v>
      </c>
      <c r="I42" s="13">
        <v>0</v>
      </c>
      <c r="J42" s="13">
        <v>62817.91</v>
      </c>
      <c r="K42" s="9">
        <f t="shared" si="0"/>
        <v>75.301371340893283</v>
      </c>
    </row>
    <row r="43" spans="1:11" x14ac:dyDescent="0.25">
      <c r="A43" s="10">
        <f t="shared" si="1"/>
        <v>40</v>
      </c>
      <c r="B43" s="4" t="s">
        <v>11</v>
      </c>
      <c r="C43" s="4" t="s">
        <v>19</v>
      </c>
      <c r="D43" s="4" t="s">
        <v>57</v>
      </c>
      <c r="E43" s="13">
        <v>932</v>
      </c>
      <c r="F43" s="13">
        <v>8.9</v>
      </c>
      <c r="G43" s="13">
        <v>637504.09</v>
      </c>
      <c r="H43" s="13">
        <v>537605.59</v>
      </c>
      <c r="I43" s="13">
        <v>0</v>
      </c>
      <c r="J43" s="13">
        <v>537043.39</v>
      </c>
      <c r="K43" s="9">
        <f t="shared" si="0"/>
        <v>84.329747594246811</v>
      </c>
    </row>
    <row r="44" spans="1:11" x14ac:dyDescent="0.25">
      <c r="A44" s="10">
        <f t="shared" si="1"/>
        <v>41</v>
      </c>
      <c r="B44" s="4" t="s">
        <v>11</v>
      </c>
      <c r="C44" s="4" t="s">
        <v>19</v>
      </c>
      <c r="D44" s="4" t="s">
        <v>58</v>
      </c>
      <c r="E44" s="13">
        <v>1078</v>
      </c>
      <c r="F44" s="13">
        <v>8.9</v>
      </c>
      <c r="G44" s="13">
        <v>766516.67</v>
      </c>
      <c r="H44" s="13">
        <v>696781.89</v>
      </c>
      <c r="I44" s="13">
        <v>0</v>
      </c>
      <c r="J44" s="13">
        <v>696781.89</v>
      </c>
      <c r="K44" s="9">
        <f t="shared" si="0"/>
        <v>90.902379200702825</v>
      </c>
    </row>
    <row r="45" spans="1:11" x14ac:dyDescent="0.25">
      <c r="A45" s="10">
        <f t="shared" si="1"/>
        <v>42</v>
      </c>
      <c r="B45" s="4" t="s">
        <v>11</v>
      </c>
      <c r="C45" s="4" t="s">
        <v>19</v>
      </c>
      <c r="D45" s="4" t="s">
        <v>59</v>
      </c>
      <c r="E45" s="13">
        <v>929</v>
      </c>
      <c r="F45" s="13">
        <v>8.9</v>
      </c>
      <c r="G45" s="13">
        <v>706701.03</v>
      </c>
      <c r="H45" s="13">
        <v>466862.13</v>
      </c>
      <c r="I45" s="13">
        <v>314067.98</v>
      </c>
      <c r="J45" s="13">
        <v>152794.15</v>
      </c>
      <c r="K45" s="9">
        <f t="shared" si="0"/>
        <v>66.062183325245755</v>
      </c>
    </row>
    <row r="46" spans="1:11" x14ac:dyDescent="0.25">
      <c r="A46" s="10">
        <f t="shared" si="1"/>
        <v>43</v>
      </c>
      <c r="B46" s="4" t="s">
        <v>11</v>
      </c>
      <c r="C46" s="4" t="s">
        <v>60</v>
      </c>
      <c r="D46" s="4" t="s">
        <v>61</v>
      </c>
      <c r="E46" s="13">
        <v>565</v>
      </c>
      <c r="F46" s="13">
        <v>8.9</v>
      </c>
      <c r="G46" s="13">
        <v>405593.65</v>
      </c>
      <c r="H46" s="13">
        <v>370239.98</v>
      </c>
      <c r="I46" s="13">
        <v>193252.78</v>
      </c>
      <c r="J46" s="13">
        <v>176987.2</v>
      </c>
      <c r="K46" s="9">
        <f t="shared" si="0"/>
        <v>91.28347546861248</v>
      </c>
    </row>
    <row r="47" spans="1:11" x14ac:dyDescent="0.25">
      <c r="A47" s="10">
        <f t="shared" si="1"/>
        <v>44</v>
      </c>
      <c r="B47" s="4" t="s">
        <v>11</v>
      </c>
      <c r="C47" s="4" t="s">
        <v>62</v>
      </c>
      <c r="D47" s="4" t="s">
        <v>63</v>
      </c>
      <c r="E47" s="13">
        <v>333.1</v>
      </c>
      <c r="F47" s="13">
        <v>8.9</v>
      </c>
      <c r="G47" s="13">
        <v>171133.63</v>
      </c>
      <c r="H47" s="13">
        <v>168525.53</v>
      </c>
      <c r="I47" s="13">
        <v>0</v>
      </c>
      <c r="J47" s="13">
        <v>168525.53</v>
      </c>
      <c r="K47" s="9">
        <f t="shared" si="0"/>
        <v>98.475986280428913</v>
      </c>
    </row>
    <row r="48" spans="1:11" x14ac:dyDescent="0.25">
      <c r="A48" s="10">
        <f t="shared" si="1"/>
        <v>45</v>
      </c>
      <c r="B48" s="4" t="s">
        <v>11</v>
      </c>
      <c r="C48" s="4" t="s">
        <v>62</v>
      </c>
      <c r="D48" s="4" t="s">
        <v>64</v>
      </c>
      <c r="E48" s="13">
        <v>3340.4</v>
      </c>
      <c r="F48" s="13">
        <v>8.9</v>
      </c>
      <c r="G48" s="13">
        <v>1439134.04</v>
      </c>
      <c r="H48" s="13">
        <v>1373016.38</v>
      </c>
      <c r="I48" s="13">
        <v>0</v>
      </c>
      <c r="J48" s="13">
        <v>1369718.25</v>
      </c>
      <c r="K48" s="9">
        <f t="shared" si="0"/>
        <v>95.405733019837385</v>
      </c>
    </row>
    <row r="49" spans="1:11" x14ac:dyDescent="0.25">
      <c r="A49" s="10">
        <f t="shared" si="1"/>
        <v>46</v>
      </c>
      <c r="B49" s="4" t="s">
        <v>11</v>
      </c>
      <c r="C49" s="4" t="s">
        <v>62</v>
      </c>
      <c r="D49" s="4" t="s">
        <v>65</v>
      </c>
      <c r="E49" s="13">
        <v>926.01</v>
      </c>
      <c r="F49" s="13">
        <v>8.9</v>
      </c>
      <c r="G49" s="13">
        <v>536457.36</v>
      </c>
      <c r="H49" s="13">
        <v>528591.11</v>
      </c>
      <c r="I49" s="13">
        <v>0</v>
      </c>
      <c r="J49" s="13">
        <v>528591.11</v>
      </c>
      <c r="K49" s="9">
        <f t="shared" si="0"/>
        <v>98.533667242444025</v>
      </c>
    </row>
    <row r="50" spans="1:11" x14ac:dyDescent="0.25">
      <c r="A50" s="10">
        <f t="shared" si="1"/>
        <v>47</v>
      </c>
      <c r="B50" s="4" t="s">
        <v>11</v>
      </c>
      <c r="C50" s="4" t="s">
        <v>66</v>
      </c>
      <c r="D50" s="4" t="s">
        <v>67</v>
      </c>
      <c r="E50" s="13">
        <v>853.48</v>
      </c>
      <c r="F50" s="13">
        <v>18.690000000000001</v>
      </c>
      <c r="G50" s="13">
        <v>778695.89000000013</v>
      </c>
      <c r="H50" s="13">
        <v>413917.33</v>
      </c>
      <c r="I50" s="13">
        <v>2888892.07</v>
      </c>
      <c r="J50" s="13">
        <v>-2485951.4</v>
      </c>
      <c r="K50" s="9">
        <f t="shared" si="0"/>
        <v>53.155196440037713</v>
      </c>
    </row>
    <row r="51" spans="1:11" x14ac:dyDescent="0.25">
      <c r="A51" s="10">
        <f t="shared" si="1"/>
        <v>48</v>
      </c>
      <c r="B51" s="4" t="s">
        <v>11</v>
      </c>
      <c r="C51" s="4" t="s">
        <v>68</v>
      </c>
      <c r="D51" s="4" t="s">
        <v>69</v>
      </c>
      <c r="E51" s="13">
        <v>933.99</v>
      </c>
      <c r="F51" s="13">
        <v>8.9</v>
      </c>
      <c r="G51" s="13">
        <v>708724.14999999991</v>
      </c>
      <c r="H51" s="13">
        <v>398716.04</v>
      </c>
      <c r="I51" s="13">
        <v>0</v>
      </c>
      <c r="J51" s="13">
        <v>398592.04</v>
      </c>
      <c r="K51" s="9">
        <f t="shared" si="0"/>
        <v>56.25828328271303</v>
      </c>
    </row>
    <row r="52" spans="1:11" x14ac:dyDescent="0.25">
      <c r="A52" s="10">
        <f t="shared" si="1"/>
        <v>49</v>
      </c>
      <c r="B52" s="4" t="s">
        <v>11</v>
      </c>
      <c r="C52" s="4" t="s">
        <v>68</v>
      </c>
      <c r="D52" s="4" t="s">
        <v>70</v>
      </c>
      <c r="E52" s="13">
        <v>743.28</v>
      </c>
      <c r="F52" s="13">
        <v>8.9</v>
      </c>
      <c r="G52" s="13">
        <v>550067.32000000007</v>
      </c>
      <c r="H52" s="13">
        <v>422617.9</v>
      </c>
      <c r="I52" s="13">
        <v>1680384.12</v>
      </c>
      <c r="J52" s="13">
        <v>-1266253.56</v>
      </c>
      <c r="K52" s="9">
        <f t="shared" si="0"/>
        <v>76.830214163604552</v>
      </c>
    </row>
    <row r="53" spans="1:11" x14ac:dyDescent="0.25">
      <c r="A53" s="10">
        <f t="shared" si="1"/>
        <v>50</v>
      </c>
      <c r="B53" s="4" t="s">
        <v>11</v>
      </c>
      <c r="C53" s="4" t="s">
        <v>68</v>
      </c>
      <c r="D53" s="4" t="s">
        <v>71</v>
      </c>
      <c r="E53" s="13">
        <v>933.87</v>
      </c>
      <c r="F53" s="13">
        <v>8.9</v>
      </c>
      <c r="G53" s="13">
        <v>707722.22</v>
      </c>
      <c r="H53" s="13">
        <v>350962.19</v>
      </c>
      <c r="I53" s="13">
        <v>0</v>
      </c>
      <c r="J53" s="13">
        <v>347041.34</v>
      </c>
      <c r="K53" s="9">
        <f t="shared" si="0"/>
        <v>49.590387313259718</v>
      </c>
    </row>
    <row r="54" spans="1:11" x14ac:dyDescent="0.25">
      <c r="A54" s="10">
        <f t="shared" si="1"/>
        <v>51</v>
      </c>
      <c r="B54" s="4" t="s">
        <v>11</v>
      </c>
      <c r="C54" s="4" t="s">
        <v>68</v>
      </c>
      <c r="D54" s="4" t="s">
        <v>72</v>
      </c>
      <c r="E54" s="13">
        <v>720.58</v>
      </c>
      <c r="F54" s="13">
        <v>8.9</v>
      </c>
      <c r="G54" s="13">
        <v>537947.19999999995</v>
      </c>
      <c r="H54" s="13">
        <v>365310.75</v>
      </c>
      <c r="I54" s="13">
        <v>1518535.36</v>
      </c>
      <c r="J54" s="13">
        <v>-1159345.27</v>
      </c>
      <c r="K54" s="9">
        <f t="shared" si="0"/>
        <v>67.908290999562794</v>
      </c>
    </row>
    <row r="55" spans="1:11" x14ac:dyDescent="0.25">
      <c r="A55" s="10">
        <f t="shared" si="1"/>
        <v>52</v>
      </c>
      <c r="B55" s="4" t="s">
        <v>11</v>
      </c>
      <c r="C55" s="4" t="s">
        <v>73</v>
      </c>
      <c r="D55" s="4" t="s">
        <v>74</v>
      </c>
      <c r="E55" s="13">
        <v>196.5</v>
      </c>
      <c r="F55" s="13">
        <v>8.9</v>
      </c>
      <c r="G55" s="13">
        <v>273820.95</v>
      </c>
      <c r="H55" s="13">
        <v>127386.31</v>
      </c>
      <c r="I55" s="13">
        <v>0</v>
      </c>
      <c r="J55" s="13">
        <v>127386.31</v>
      </c>
      <c r="K55" s="9">
        <f t="shared" si="0"/>
        <v>46.521754453046775</v>
      </c>
    </row>
    <row r="56" spans="1:11" x14ac:dyDescent="0.25">
      <c r="A56" s="10">
        <f t="shared" si="1"/>
        <v>53</v>
      </c>
      <c r="B56" s="4" t="s">
        <v>11</v>
      </c>
      <c r="C56" s="4" t="s">
        <v>73</v>
      </c>
      <c r="D56" s="4" t="s">
        <v>75</v>
      </c>
      <c r="E56" s="13">
        <v>220.4</v>
      </c>
      <c r="F56" s="13">
        <v>8.9</v>
      </c>
      <c r="G56" s="13">
        <v>240695.15000000002</v>
      </c>
      <c r="H56" s="13">
        <v>30613.66</v>
      </c>
      <c r="I56" s="13">
        <v>0</v>
      </c>
      <c r="J56" s="13">
        <v>30613.66</v>
      </c>
      <c r="K56" s="9">
        <f t="shared" si="0"/>
        <v>12.718852041680107</v>
      </c>
    </row>
    <row r="57" spans="1:11" x14ac:dyDescent="0.25">
      <c r="A57" s="10">
        <f t="shared" si="1"/>
        <v>54</v>
      </c>
      <c r="B57" s="4" t="s">
        <v>11</v>
      </c>
      <c r="C57" s="4" t="s">
        <v>73</v>
      </c>
      <c r="D57" s="4" t="s">
        <v>76</v>
      </c>
      <c r="E57" s="13">
        <v>215.3</v>
      </c>
      <c r="F57" s="13">
        <v>8.9</v>
      </c>
      <c r="G57" s="13">
        <v>307015.85000000003</v>
      </c>
      <c r="H57" s="13">
        <v>34863.370000000003</v>
      </c>
      <c r="I57" s="13">
        <v>0</v>
      </c>
      <c r="J57" s="13">
        <v>34863.370000000003</v>
      </c>
      <c r="K57" s="9">
        <f t="shared" si="0"/>
        <v>11.355560307391295</v>
      </c>
    </row>
    <row r="58" spans="1:11" x14ac:dyDescent="0.25">
      <c r="A58" s="10">
        <f t="shared" si="1"/>
        <v>55</v>
      </c>
      <c r="B58" s="4" t="s">
        <v>11</v>
      </c>
      <c r="C58" s="4" t="s">
        <v>73</v>
      </c>
      <c r="D58" s="4" t="s">
        <v>77</v>
      </c>
      <c r="E58" s="13">
        <v>257.39999999999998</v>
      </c>
      <c r="F58" s="13">
        <v>8.9</v>
      </c>
      <c r="G58" s="13">
        <v>256981.65000000002</v>
      </c>
      <c r="H58" s="13">
        <v>37851.18</v>
      </c>
      <c r="I58" s="13">
        <v>0</v>
      </c>
      <c r="J58" s="13">
        <v>37851.18</v>
      </c>
      <c r="K58" s="9">
        <f t="shared" si="0"/>
        <v>14.729137274976637</v>
      </c>
    </row>
    <row r="59" spans="1:11" x14ac:dyDescent="0.25">
      <c r="A59" s="10">
        <f t="shared" si="1"/>
        <v>56</v>
      </c>
      <c r="B59" s="4" t="s">
        <v>11</v>
      </c>
      <c r="C59" s="4" t="s">
        <v>73</v>
      </c>
      <c r="D59" s="4" t="s">
        <v>78</v>
      </c>
      <c r="E59" s="13">
        <v>248.6</v>
      </c>
      <c r="F59" s="13">
        <v>8.9</v>
      </c>
      <c r="G59" s="13">
        <v>284598.14</v>
      </c>
      <c r="H59" s="13">
        <v>138412.9</v>
      </c>
      <c r="I59" s="13">
        <v>0</v>
      </c>
      <c r="J59" s="13">
        <v>138412.9</v>
      </c>
      <c r="K59" s="9">
        <f t="shared" si="0"/>
        <v>48.634506184755807</v>
      </c>
    </row>
    <row r="60" spans="1:11" x14ac:dyDescent="0.25">
      <c r="A60" s="10">
        <f t="shared" si="1"/>
        <v>57</v>
      </c>
      <c r="B60" s="4" t="s">
        <v>11</v>
      </c>
      <c r="C60" s="4" t="s">
        <v>73</v>
      </c>
      <c r="D60" s="4" t="s">
        <v>79</v>
      </c>
      <c r="E60" s="13">
        <v>190</v>
      </c>
      <c r="F60" s="13">
        <v>8.9</v>
      </c>
      <c r="G60" s="13">
        <v>265674.81</v>
      </c>
      <c r="H60" s="13">
        <v>38157.07</v>
      </c>
      <c r="I60" s="13">
        <v>0</v>
      </c>
      <c r="J60" s="13">
        <v>38157.07</v>
      </c>
      <c r="K60" s="9">
        <f t="shared" si="0"/>
        <v>14.362321365732791</v>
      </c>
    </row>
    <row r="61" spans="1:11" x14ac:dyDescent="0.25">
      <c r="A61" s="10">
        <f t="shared" si="1"/>
        <v>58</v>
      </c>
      <c r="B61" s="4" t="s">
        <v>11</v>
      </c>
      <c r="C61" s="4" t="s">
        <v>73</v>
      </c>
      <c r="D61" s="4" t="s">
        <v>80</v>
      </c>
      <c r="E61" s="13">
        <v>372.2</v>
      </c>
      <c r="F61" s="13">
        <v>8.9</v>
      </c>
      <c r="G61" s="13">
        <v>430366.92</v>
      </c>
      <c r="H61" s="13">
        <v>22566.69</v>
      </c>
      <c r="I61" s="13">
        <v>0</v>
      </c>
      <c r="J61" s="13">
        <v>22566.69</v>
      </c>
      <c r="K61" s="9">
        <f t="shared" si="0"/>
        <v>5.2435930716979833</v>
      </c>
    </row>
    <row r="62" spans="1:11" x14ac:dyDescent="0.25">
      <c r="A62" s="10">
        <f t="shared" si="1"/>
        <v>59</v>
      </c>
      <c r="B62" s="4" t="s">
        <v>11</v>
      </c>
      <c r="C62" s="4" t="s">
        <v>81</v>
      </c>
      <c r="D62" s="4" t="s">
        <v>82</v>
      </c>
      <c r="E62" s="13">
        <v>386.95</v>
      </c>
      <c r="F62" s="13">
        <v>8.9</v>
      </c>
      <c r="G62" s="13">
        <v>310128.19</v>
      </c>
      <c r="H62" s="13">
        <v>137901.14000000001</v>
      </c>
      <c r="I62" s="13">
        <v>142133.66</v>
      </c>
      <c r="J62" s="13">
        <v>-4232.5200000000004</v>
      </c>
      <c r="K62" s="9">
        <f t="shared" si="0"/>
        <v>44.465851362947696</v>
      </c>
    </row>
    <row r="63" spans="1:11" x14ac:dyDescent="0.25">
      <c r="A63" s="10">
        <f t="shared" si="1"/>
        <v>60</v>
      </c>
      <c r="B63" s="4" t="s">
        <v>11</v>
      </c>
      <c r="C63" s="4" t="s">
        <v>81</v>
      </c>
      <c r="D63" s="4" t="s">
        <v>83</v>
      </c>
      <c r="E63" s="13">
        <v>546.91999999999996</v>
      </c>
      <c r="F63" s="13">
        <v>8.9</v>
      </c>
      <c r="G63" s="13">
        <v>413226.74000000005</v>
      </c>
      <c r="H63" s="13">
        <v>350403.97</v>
      </c>
      <c r="I63" s="13">
        <v>121625.2</v>
      </c>
      <c r="J63" s="13">
        <v>222407.2</v>
      </c>
      <c r="K63" s="9">
        <f t="shared" si="0"/>
        <v>84.797022090099958</v>
      </c>
    </row>
    <row r="64" spans="1:11" x14ac:dyDescent="0.25">
      <c r="A64" s="10">
        <f t="shared" si="1"/>
        <v>61</v>
      </c>
      <c r="B64" s="4" t="s">
        <v>11</v>
      </c>
      <c r="C64" s="4" t="s">
        <v>81</v>
      </c>
      <c r="D64" s="4" t="s">
        <v>84</v>
      </c>
      <c r="E64" s="13">
        <v>441.83</v>
      </c>
      <c r="F64" s="13">
        <v>8.9</v>
      </c>
      <c r="G64" s="13">
        <v>362679.43</v>
      </c>
      <c r="H64" s="13">
        <v>265293.33</v>
      </c>
      <c r="I64" s="13">
        <v>0</v>
      </c>
      <c r="J64" s="13">
        <v>265293.33</v>
      </c>
      <c r="K64" s="9">
        <f t="shared" si="0"/>
        <v>73.148160070726931</v>
      </c>
    </row>
    <row r="65" spans="1:11" x14ac:dyDescent="0.25">
      <c r="A65" s="10">
        <f t="shared" si="1"/>
        <v>62</v>
      </c>
      <c r="B65" s="4" t="s">
        <v>11</v>
      </c>
      <c r="C65" s="4" t="s">
        <v>81</v>
      </c>
      <c r="D65" s="4" t="s">
        <v>85</v>
      </c>
      <c r="E65" s="13">
        <v>331.19</v>
      </c>
      <c r="F65" s="13">
        <v>8.9</v>
      </c>
      <c r="G65" s="13">
        <v>294279.92</v>
      </c>
      <c r="H65" s="13">
        <v>161591.01999999999</v>
      </c>
      <c r="I65" s="13">
        <v>0</v>
      </c>
      <c r="J65" s="13">
        <v>161591.01999999999</v>
      </c>
      <c r="K65" s="9">
        <f t="shared" si="0"/>
        <v>54.910651056313995</v>
      </c>
    </row>
    <row r="66" spans="1:11" x14ac:dyDescent="0.25">
      <c r="A66" s="10">
        <f t="shared" si="1"/>
        <v>63</v>
      </c>
      <c r="B66" s="4" t="s">
        <v>11</v>
      </c>
      <c r="C66" s="4" t="s">
        <v>81</v>
      </c>
      <c r="D66" s="4" t="s">
        <v>86</v>
      </c>
      <c r="E66" s="13">
        <v>361.87</v>
      </c>
      <c r="F66" s="13">
        <v>8.9</v>
      </c>
      <c r="G66" s="13">
        <v>290307.89999999997</v>
      </c>
      <c r="H66" s="13">
        <v>140303.99</v>
      </c>
      <c r="I66" s="13">
        <v>92419.34</v>
      </c>
      <c r="J66" s="13">
        <v>44602.95</v>
      </c>
      <c r="K66" s="9">
        <f t="shared" si="0"/>
        <v>48.329373744221229</v>
      </c>
    </row>
    <row r="67" spans="1:11" x14ac:dyDescent="0.25">
      <c r="A67" s="10">
        <f t="shared" si="1"/>
        <v>64</v>
      </c>
      <c r="B67" s="4" t="s">
        <v>11</v>
      </c>
      <c r="C67" s="4" t="s">
        <v>81</v>
      </c>
      <c r="D67" s="4" t="s">
        <v>87</v>
      </c>
      <c r="E67" s="13">
        <v>581.36</v>
      </c>
      <c r="F67" s="13">
        <v>8.9</v>
      </c>
      <c r="G67" s="13">
        <v>436799.99</v>
      </c>
      <c r="H67" s="13">
        <v>301820.27</v>
      </c>
      <c r="I67" s="13">
        <v>0</v>
      </c>
      <c r="J67" s="13">
        <v>301820.27</v>
      </c>
      <c r="K67" s="9">
        <f t="shared" si="0"/>
        <v>69.098048743087205</v>
      </c>
    </row>
    <row r="68" spans="1:11" x14ac:dyDescent="0.25">
      <c r="A68" s="10">
        <f t="shared" si="1"/>
        <v>65</v>
      </c>
      <c r="B68" s="4" t="s">
        <v>11</v>
      </c>
      <c r="C68" s="4" t="s">
        <v>81</v>
      </c>
      <c r="D68" s="4" t="s">
        <v>88</v>
      </c>
      <c r="E68" s="13">
        <v>313.2</v>
      </c>
      <c r="F68" s="13">
        <v>8.9</v>
      </c>
      <c r="G68" s="13">
        <v>252706.75</v>
      </c>
      <c r="H68" s="13">
        <v>98668.18</v>
      </c>
      <c r="I68" s="13">
        <v>0</v>
      </c>
      <c r="J68" s="13">
        <v>96892.73</v>
      </c>
      <c r="K68" s="9">
        <f t="shared" si="0"/>
        <v>39.044536800065686</v>
      </c>
    </row>
    <row r="69" spans="1:11" x14ac:dyDescent="0.25">
      <c r="A69" s="10">
        <f t="shared" si="1"/>
        <v>66</v>
      </c>
      <c r="B69" s="4" t="s">
        <v>11</v>
      </c>
      <c r="C69" s="4" t="s">
        <v>81</v>
      </c>
      <c r="D69" s="4" t="s">
        <v>89</v>
      </c>
      <c r="E69" s="13">
        <v>602.73</v>
      </c>
      <c r="F69" s="13">
        <v>8.9</v>
      </c>
      <c r="G69" s="13">
        <v>461270.65</v>
      </c>
      <c r="H69" s="13">
        <v>198838.73</v>
      </c>
      <c r="I69" s="13">
        <v>0</v>
      </c>
      <c r="J69" s="13">
        <v>198838.73</v>
      </c>
      <c r="K69" s="9">
        <f t="shared" ref="K69:K78" si="2">H69/G69*100</f>
        <v>43.106737877209397</v>
      </c>
    </row>
    <row r="70" spans="1:11" x14ac:dyDescent="0.25">
      <c r="A70" s="10">
        <f t="shared" ref="A70:A77" si="3">A69+1</f>
        <v>67</v>
      </c>
      <c r="B70" s="4" t="s">
        <v>11</v>
      </c>
      <c r="C70" s="4" t="s">
        <v>81</v>
      </c>
      <c r="D70" s="4" t="s">
        <v>90</v>
      </c>
      <c r="E70" s="13">
        <v>573.45000000000005</v>
      </c>
      <c r="F70" s="13">
        <v>8.9</v>
      </c>
      <c r="G70" s="13">
        <v>425296.04000000004</v>
      </c>
      <c r="H70" s="13">
        <v>296626.94</v>
      </c>
      <c r="I70" s="13">
        <v>192618.88</v>
      </c>
      <c r="J70" s="13">
        <v>104008.06</v>
      </c>
      <c r="K70" s="9">
        <f t="shared" si="2"/>
        <v>69.745991521576357</v>
      </c>
    </row>
    <row r="71" spans="1:11" x14ac:dyDescent="0.25">
      <c r="A71" s="10">
        <f t="shared" si="3"/>
        <v>68</v>
      </c>
      <c r="B71" s="4" t="s">
        <v>11</v>
      </c>
      <c r="C71" s="4" t="s">
        <v>81</v>
      </c>
      <c r="D71" s="4" t="s">
        <v>91</v>
      </c>
      <c r="E71" s="13">
        <v>396.25</v>
      </c>
      <c r="F71" s="13">
        <v>8.9</v>
      </c>
      <c r="G71" s="13">
        <v>280588.90000000002</v>
      </c>
      <c r="H71" s="13">
        <v>202935.64</v>
      </c>
      <c r="I71" s="13">
        <v>0</v>
      </c>
      <c r="J71" s="13">
        <v>202935.64</v>
      </c>
      <c r="K71" s="9">
        <f t="shared" si="2"/>
        <v>72.324899523822921</v>
      </c>
    </row>
    <row r="72" spans="1:11" x14ac:dyDescent="0.25">
      <c r="A72" s="10">
        <f t="shared" si="3"/>
        <v>69</v>
      </c>
      <c r="B72" s="4" t="s">
        <v>11</v>
      </c>
      <c r="C72" s="4" t="s">
        <v>81</v>
      </c>
      <c r="D72" s="4" t="s">
        <v>92</v>
      </c>
      <c r="E72" s="13">
        <v>379.93</v>
      </c>
      <c r="F72" s="13">
        <v>8.9</v>
      </c>
      <c r="G72" s="13">
        <v>259965.41999999998</v>
      </c>
      <c r="H72" s="13">
        <v>257338.54</v>
      </c>
      <c r="I72" s="13">
        <v>0</v>
      </c>
      <c r="J72" s="13">
        <v>257338.54</v>
      </c>
      <c r="K72" s="9">
        <f t="shared" si="2"/>
        <v>98.989527145571913</v>
      </c>
    </row>
    <row r="73" spans="1:11" x14ac:dyDescent="0.25">
      <c r="A73" s="10">
        <f t="shared" si="3"/>
        <v>70</v>
      </c>
      <c r="B73" s="4" t="s">
        <v>11</v>
      </c>
      <c r="C73" s="4" t="s">
        <v>81</v>
      </c>
      <c r="D73" s="4" t="s">
        <v>93</v>
      </c>
      <c r="E73" s="13">
        <v>471.05</v>
      </c>
      <c r="F73" s="13">
        <v>8.9</v>
      </c>
      <c r="G73" s="13">
        <v>338847.9</v>
      </c>
      <c r="H73" s="13">
        <v>239761.67</v>
      </c>
      <c r="I73" s="13">
        <v>349573.66</v>
      </c>
      <c r="J73" s="13">
        <v>-109811.99</v>
      </c>
      <c r="K73" s="9">
        <f t="shared" si="2"/>
        <v>70.757903472324898</v>
      </c>
    </row>
    <row r="74" spans="1:11" x14ac:dyDescent="0.25">
      <c r="A74" s="10">
        <f t="shared" si="3"/>
        <v>71</v>
      </c>
      <c r="B74" s="4" t="s">
        <v>11</v>
      </c>
      <c r="C74" s="4" t="s">
        <v>81</v>
      </c>
      <c r="D74" s="4" t="s">
        <v>94</v>
      </c>
      <c r="E74" s="13">
        <v>401.11</v>
      </c>
      <c r="F74" s="13">
        <v>8.9</v>
      </c>
      <c r="G74" s="13">
        <v>301053.17000000004</v>
      </c>
      <c r="H74" s="13">
        <v>189209.98</v>
      </c>
      <c r="I74" s="13">
        <v>144989.45000000001</v>
      </c>
      <c r="J74" s="13">
        <v>44220.53</v>
      </c>
      <c r="K74" s="9">
        <f t="shared" si="2"/>
        <v>62.849356477462102</v>
      </c>
    </row>
    <row r="75" spans="1:11" x14ac:dyDescent="0.25">
      <c r="A75" s="10">
        <f t="shared" si="3"/>
        <v>72</v>
      </c>
      <c r="B75" s="4" t="s">
        <v>11</v>
      </c>
      <c r="C75" s="4" t="s">
        <v>81</v>
      </c>
      <c r="D75" s="4" t="s">
        <v>95</v>
      </c>
      <c r="E75" s="13">
        <v>366.59</v>
      </c>
      <c r="F75" s="13">
        <v>8.9</v>
      </c>
      <c r="G75" s="13">
        <v>293349.31</v>
      </c>
      <c r="H75" s="13">
        <v>226716.2</v>
      </c>
      <c r="I75" s="13">
        <v>79866.399999999994</v>
      </c>
      <c r="J75" s="13">
        <v>146291.16</v>
      </c>
      <c r="K75" s="9">
        <f t="shared" si="2"/>
        <v>77.285404216563521</v>
      </c>
    </row>
    <row r="76" spans="1:11" x14ac:dyDescent="0.25">
      <c r="A76" s="10">
        <f t="shared" si="3"/>
        <v>73</v>
      </c>
      <c r="B76" s="4" t="s">
        <v>11</v>
      </c>
      <c r="C76" s="4" t="s">
        <v>81</v>
      </c>
      <c r="D76" s="4" t="s">
        <v>96</v>
      </c>
      <c r="E76" s="13">
        <v>361.47</v>
      </c>
      <c r="F76" s="13">
        <v>8.9</v>
      </c>
      <c r="G76" s="13">
        <v>286338.19</v>
      </c>
      <c r="H76" s="13">
        <v>158290.53</v>
      </c>
      <c r="I76" s="13">
        <v>104045.27</v>
      </c>
      <c r="J76" s="13">
        <v>53688.18</v>
      </c>
      <c r="K76" s="9">
        <f t="shared" si="2"/>
        <v>55.280970379815564</v>
      </c>
    </row>
    <row r="77" spans="1:11" x14ac:dyDescent="0.25">
      <c r="A77" s="10">
        <f t="shared" si="3"/>
        <v>74</v>
      </c>
      <c r="B77" s="4" t="s">
        <v>11</v>
      </c>
      <c r="C77" s="4" t="s">
        <v>81</v>
      </c>
      <c r="D77" s="4" t="s">
        <v>97</v>
      </c>
      <c r="E77" s="13">
        <v>392.64</v>
      </c>
      <c r="F77" s="13">
        <v>8.9</v>
      </c>
      <c r="G77" s="13">
        <v>283780.63</v>
      </c>
      <c r="H77" s="13">
        <v>207736.78</v>
      </c>
      <c r="I77" s="13">
        <v>77009.919999999998</v>
      </c>
      <c r="J77" s="13">
        <v>125754.2</v>
      </c>
      <c r="K77" s="9">
        <f t="shared" si="2"/>
        <v>73.203297913603194</v>
      </c>
    </row>
    <row r="78" spans="1:11" s="7" customFormat="1" x14ac:dyDescent="0.25">
      <c r="A78" s="21" t="s">
        <v>12</v>
      </c>
      <c r="B78" s="23"/>
      <c r="C78" s="23"/>
      <c r="D78" s="23"/>
      <c r="E78" s="24">
        <v>51758.61</v>
      </c>
      <c r="F78" s="25"/>
      <c r="G78" s="14">
        <v>36093312.779999994</v>
      </c>
      <c r="H78" s="14">
        <v>28007723.239999991</v>
      </c>
      <c r="I78" s="14">
        <v>13528415.32</v>
      </c>
      <c r="J78" s="14">
        <v>20053676.469999999</v>
      </c>
      <c r="K78" s="16">
        <f t="shared" si="2"/>
        <v>77.598095277969648</v>
      </c>
    </row>
    <row r="79" spans="1:11" x14ac:dyDescent="0.25">
      <c r="A79" s="19">
        <v>1</v>
      </c>
      <c r="B79" s="20" t="s">
        <v>14</v>
      </c>
      <c r="C79" s="17" t="s">
        <v>98</v>
      </c>
      <c r="D79" s="17" t="s">
        <v>99</v>
      </c>
      <c r="E79" s="18">
        <v>1458.2</v>
      </c>
      <c r="F79" s="13">
        <v>8.9</v>
      </c>
      <c r="G79" s="13">
        <v>745759.56</v>
      </c>
      <c r="H79" s="13">
        <v>677757.43</v>
      </c>
      <c r="I79" s="13"/>
      <c r="J79" s="13">
        <v>718259.13</v>
      </c>
      <c r="K79" s="9">
        <f t="shared" ref="K79:K80" si="4">H79/G79*100</f>
        <v>90.88149403005977</v>
      </c>
    </row>
    <row r="80" spans="1:11" s="15" customFormat="1" x14ac:dyDescent="0.25">
      <c r="A80" s="21" t="s">
        <v>13</v>
      </c>
      <c r="B80" s="21"/>
      <c r="C80" s="21"/>
      <c r="D80" s="21"/>
      <c r="E80" s="22">
        <f>SUM(E79:E79)</f>
        <v>1458.2</v>
      </c>
      <c r="F80" s="14"/>
      <c r="G80" s="14">
        <f>SUM(G79:G79)</f>
        <v>745759.56</v>
      </c>
      <c r="H80" s="14">
        <f>SUM(H79:H79)</f>
        <v>677757.43</v>
      </c>
      <c r="I80" s="14">
        <f>SUM(I79:I79)</f>
        <v>0</v>
      </c>
      <c r="J80" s="14">
        <f>SUM(J79:J79)</f>
        <v>718259.13</v>
      </c>
      <c r="K80" s="16">
        <f t="shared" si="4"/>
        <v>90.88149403005977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Екатерина Павловна Докучаева</cp:lastModifiedBy>
  <dcterms:created xsi:type="dcterms:W3CDTF">2022-04-08T08:20:10Z</dcterms:created>
  <dcterms:modified xsi:type="dcterms:W3CDTF">2023-03-07T07:15:34Z</dcterms:modified>
  <cp:category/>
</cp:coreProperties>
</file>