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K10" i="2" l="1"/>
  <c r="Q10" i="2" l="1"/>
  <c r="M10" i="2" l="1"/>
  <c r="C26" i="5" l="1"/>
  <c r="B22" i="4"/>
  <c r="B20" i="2"/>
  <c r="U10" i="2" l="1"/>
  <c r="V10" i="2" s="1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<sst xmlns="http://schemas.openxmlformats.org/spreadsheetml/2006/main" count="521" uniqueCount="131">
  <si>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</si>
  <si>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</si>
  <si>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</si>
  <si>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</si>
  <si>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</si>
  <si>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</si>
  <si>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</si>
  <si>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</si>
  <si>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</si>
  <si>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</si>
  <si>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</si>
  <si>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</si>
  <si>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</si>
  <si>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</si>
  <si>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</si>
  <si>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</si>
  <si>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</si>
  <si>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</si>
  <si>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</si>
  <si>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</si>
  <si>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</si>
  <si>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</si>
  <si>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</si>
  <si>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</si>
  <si>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</si>
  <si>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</si>
  <si>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</si>
  <si>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</si>
  <si>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</si>
  <si>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</si>
  <si>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</si>
  <si>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</si>
  <si>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</si>
  <si>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</si>
  <si>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</si>
  <si>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</si>
  <si>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</si>
  <si>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</si>
  <si>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</si>
  <si>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</si>
  <si>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</si>
  <si>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</si>
  <si>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</si>
  <si>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</si>
  <si>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</si>
  <si>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</si>
  <si>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</si>
  <si>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</si>
  <si>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</si>
  <si>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</si>
  <si>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</si>
  <si>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</si>
  <si>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</si>
  <si>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</si>
  <si>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</si>
  <si>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</si>
  <si>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</si>
  <si>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</si>
  <si>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</si>
  <si>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</si>
  <si>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</si>
  <si>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</si>
  <si>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</si>
  <si>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</si>
  <si>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</si>
  <si>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</si>
  <si>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</si>
  <si>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</si>
  <si>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</si>
  <si>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</si>
  <si>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</si>
  <si>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</si>
  <si>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</si>
  <si>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</si>
  <si>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</si>
  <si>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</si>
  <si>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</si>
  <si>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</si>
  <si>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</si>
  <si>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</si>
  <si>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</si>
  <si>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</si>
  <si>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</si>
  <si>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</si>
  <si>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</si>
  <si>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</si>
  <si>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</si>
  <si>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</si>
  <si>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</si>
  <si>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</si>
  <si>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</si>
  <si>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</si>
  <si>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</si>
  <si>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</si>
  <si>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</si>
  <si>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</si>
  <si>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</si>
  <si>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</si>
  <si>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</si>
  <si>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</si>
  <si>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</si>
  <si>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</si>
  <si>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</si>
  <si>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</si>
  <si>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</si>
  <si>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</si>
  <si>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</si>
  <si>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</si>
  <si>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</si>
  <si>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</si>
  <si>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</si>
  <si>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</si>
  <si>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</si>
  <si>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</si>
  <si>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</si>
  <si>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</si>
  <si>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</si>
  <si>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</si>
  <si>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</si>
  <si>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</si>
  <si>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</si>
  <si>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</si>
  <si>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</si>
  <si>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</si>
  <si>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</si>
  <si>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</si>
  <si>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В.А.Соколов</t>
  </si>
  <si>
    <t>Первый заместитель главы Администрации</t>
  </si>
  <si>
    <t>На 01  сентября 2023 года</t>
  </si>
  <si>
    <t>Начальник Управления финансов</t>
  </si>
  <si>
    <t>Р.Р. Минагулова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</si>
</sst>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W23" sqref="W23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128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126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130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A12" zoomScale="78" zoomScaleNormal="60" zoomScaleSheetLayoutView="78" zoomScalePageLayoutView="42" workbookViewId="0">
      <selection activeCell="K11" sqref="K11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 сентября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119</v>
      </c>
      <c r="B10" s="35" t="s">
        <v>115</v>
      </c>
      <c r="C10" s="36" t="s">
        <v>117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120</v>
      </c>
      <c r="K10" s="48">
        <f>101373.72+91563.36+101373.72-1635.06+73577.7+76030.29+73577.7+50686.86+50686.86</f>
        <v>617235.15</v>
      </c>
      <c r="L10" s="49">
        <v>45132</v>
      </c>
      <c r="M10" s="48">
        <f>K10</f>
        <v>617235.15</v>
      </c>
      <c r="N10" s="50">
        <v>45282</v>
      </c>
      <c r="O10" s="51">
        <v>12000000</v>
      </c>
      <c r="P10" s="52">
        <v>45107</v>
      </c>
      <c r="Q10" s="48">
        <f>3000000+3000000</f>
        <v>6000000</v>
      </c>
      <c r="R10" s="48">
        <v>0</v>
      </c>
      <c r="S10" s="48">
        <v>0</v>
      </c>
      <c r="T10" s="48">
        <v>0</v>
      </c>
      <c r="U10" s="51">
        <f>O10-Q10</f>
        <v>6000000</v>
      </c>
      <c r="V10" s="51">
        <f>U10</f>
        <v>6000000</v>
      </c>
      <c r="W10" s="43" t="s">
        <v>116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617235.15</v>
      </c>
      <c r="L11" s="54" t="s">
        <v>43</v>
      </c>
      <c r="M11" s="55">
        <f>M10</f>
        <v>617235.15</v>
      </c>
      <c r="N11" s="55" t="s">
        <v>43</v>
      </c>
      <c r="O11" s="55">
        <f>O10</f>
        <v>12000000</v>
      </c>
      <c r="P11" s="55" t="s">
        <v>43</v>
      </c>
      <c r="Q11" s="55">
        <f>Q10</f>
        <v>6000000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6000000</v>
      </c>
      <c r="V11" s="55">
        <f t="shared" si="0"/>
        <v>6000000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617235.15</v>
      </c>
      <c r="L14" s="55"/>
      <c r="M14" s="55">
        <f>M11+M13</f>
        <v>617235.15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6000000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6000000</v>
      </c>
      <c r="V14" s="55">
        <f t="shared" si="1"/>
        <v>6000000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Первый заместитель главы Администрации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В.А.Соколов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Начальник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E10" zoomScaleNormal="100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сентября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118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124</v>
      </c>
      <c r="C12" s="18" t="s">
        <v>121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123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122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Первый заместитель главы Администрации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В.А.Соколов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Начальник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6" workbookViewId="0">
      <selection activeCell="B3" sqref="B3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сентября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114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112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113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Первый заместитель главы Администрации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В.А.Соколов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Начальник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 t="s">
        <v>125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2023-09-04T04:47:22Z</dcterms:modified>
</cp:coreProperties>
</file>