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activeTab="2"/>
  </bookViews>
  <sheets>
    <sheet name="1 кв 2018г" sheetId="1" r:id="rId1"/>
    <sheet name="2кв 2018г" sheetId="2" r:id="rId2"/>
    <sheet name="3кв 2018г" sheetId="3" r:id="rId3"/>
  </sheets>
  <definedNames>
    <definedName name="_xlnm._FilterDatabase" localSheetId="0" hidden="1">'1 кв 2018г'!$A$1:$Q$556</definedName>
  </definedNames>
  <calcPr calcId="145621"/>
</workbook>
</file>

<file path=xl/calcChain.xml><?xml version="1.0" encoding="utf-8"?>
<calcChain xmlns="http://schemas.openxmlformats.org/spreadsheetml/2006/main">
  <c r="N570" i="3" l="1"/>
  <c r="N575" i="3"/>
  <c r="N574" i="3"/>
  <c r="N573" i="3"/>
  <c r="N572" i="3"/>
  <c r="N571" i="3"/>
  <c r="G571" i="3"/>
  <c r="N569" i="3"/>
  <c r="N567" i="3"/>
  <c r="N566" i="3"/>
  <c r="N565" i="3"/>
  <c r="N564" i="3"/>
  <c r="G563" i="3"/>
  <c r="N15" i="3" l="1"/>
  <c r="N70" i="3"/>
  <c r="N71" i="3"/>
  <c r="N234" i="3"/>
  <c r="N25" i="3" l="1"/>
  <c r="N561" i="3"/>
  <c r="N558" i="3"/>
  <c r="N556" i="3"/>
  <c r="N555" i="3"/>
  <c r="N554" i="3"/>
  <c r="N553" i="3"/>
  <c r="N552" i="3"/>
  <c r="G552" i="3"/>
  <c r="N550" i="3"/>
  <c r="N547" i="3"/>
  <c r="N545" i="3"/>
  <c r="N544" i="3"/>
  <c r="N543" i="3"/>
  <c r="N542" i="3"/>
  <c r="N541" i="3"/>
  <c r="G541" i="3"/>
  <c r="N539" i="3"/>
  <c r="N538" i="3"/>
  <c r="N537" i="3"/>
  <c r="N536" i="3"/>
  <c r="N535" i="3"/>
  <c r="N534" i="3"/>
  <c r="G534" i="3"/>
  <c r="N215" i="3"/>
  <c r="N259" i="3"/>
  <c r="N16" i="3"/>
  <c r="N532" i="3"/>
  <c r="N531" i="3"/>
  <c r="G530" i="3"/>
  <c r="N528" i="3"/>
  <c r="N527" i="3"/>
  <c r="N526" i="3"/>
  <c r="N525" i="3"/>
  <c r="N524" i="3"/>
  <c r="G524" i="3"/>
  <c r="N522" i="3"/>
  <c r="N521" i="3"/>
  <c r="N520" i="3"/>
  <c r="N519" i="3"/>
  <c r="N518" i="3"/>
  <c r="G518" i="3"/>
  <c r="N514" i="3"/>
  <c r="N513" i="3"/>
  <c r="N512" i="3"/>
  <c r="G511" i="3"/>
  <c r="N509" i="3"/>
  <c r="N507" i="3"/>
  <c r="N506" i="3"/>
  <c r="N505" i="3"/>
  <c r="N504" i="3"/>
  <c r="G504" i="3"/>
  <c r="N502" i="3"/>
  <c r="N500" i="3"/>
  <c r="N498" i="3"/>
  <c r="N497" i="3"/>
  <c r="G497" i="3"/>
  <c r="N495" i="3"/>
  <c r="N493" i="3"/>
  <c r="N491" i="3"/>
  <c r="G490" i="3"/>
  <c r="N488" i="3"/>
  <c r="N486" i="3"/>
  <c r="N485" i="3"/>
  <c r="N484" i="3"/>
  <c r="G483" i="3"/>
  <c r="N481" i="3"/>
  <c r="N479" i="3"/>
  <c r="N478" i="3"/>
  <c r="N477" i="3"/>
  <c r="G476" i="3"/>
  <c r="N474" i="3"/>
  <c r="N472" i="3"/>
  <c r="N471" i="3"/>
  <c r="N470" i="3"/>
  <c r="N469" i="3"/>
  <c r="G469" i="3"/>
  <c r="N467" i="3"/>
  <c r="N465" i="3"/>
  <c r="N464" i="3"/>
  <c r="N463" i="3"/>
  <c r="N462" i="3"/>
  <c r="G462" i="3"/>
  <c r="N460" i="3"/>
  <c r="N458" i="3"/>
  <c r="N456" i="3"/>
  <c r="G455" i="3"/>
  <c r="N451" i="3"/>
  <c r="N450" i="3"/>
  <c r="N449" i="3"/>
  <c r="G448" i="3"/>
  <c r="N446" i="3"/>
  <c r="N444" i="3"/>
  <c r="N443" i="3"/>
  <c r="N442" i="3"/>
  <c r="G441" i="3"/>
  <c r="N439" i="3"/>
  <c r="N437" i="3"/>
  <c r="N436" i="3"/>
  <c r="N435" i="3"/>
  <c r="N434" i="3"/>
  <c r="G431" i="3"/>
  <c r="N429" i="3"/>
  <c r="N427" i="3"/>
  <c r="N426" i="3"/>
  <c r="N425" i="3"/>
  <c r="N424" i="3"/>
  <c r="N423" i="3"/>
  <c r="N422" i="3"/>
  <c r="G421" i="3"/>
  <c r="N417" i="3"/>
  <c r="N416" i="3"/>
  <c r="N415" i="3"/>
  <c r="N414" i="3"/>
  <c r="G411" i="3"/>
  <c r="N408" i="3"/>
  <c r="N407" i="3"/>
  <c r="N406" i="3"/>
  <c r="N405" i="3"/>
  <c r="N404" i="3"/>
  <c r="G404" i="3"/>
  <c r="N401" i="3"/>
  <c r="N400" i="3"/>
  <c r="N399" i="3"/>
  <c r="N398" i="3"/>
  <c r="N397" i="3"/>
  <c r="N395" i="3"/>
  <c r="N393" i="3"/>
  <c r="N392" i="3"/>
  <c r="N390" i="3"/>
  <c r="N389" i="3"/>
  <c r="N388" i="3"/>
  <c r="N387" i="3"/>
  <c r="N386" i="3"/>
  <c r="G386" i="3"/>
  <c r="N384" i="3"/>
  <c r="N382" i="3"/>
  <c r="N381" i="3"/>
  <c r="N379" i="3"/>
  <c r="N378" i="3"/>
  <c r="N377" i="3"/>
  <c r="N376" i="3"/>
  <c r="N375" i="3"/>
  <c r="G375" i="3"/>
  <c r="N373" i="3"/>
  <c r="N371" i="3"/>
  <c r="N370" i="3"/>
  <c r="N369" i="3"/>
  <c r="N366" i="3"/>
  <c r="N364" i="3"/>
  <c r="N363" i="3"/>
  <c r="N362" i="3"/>
  <c r="N361" i="3"/>
  <c r="N360" i="3"/>
  <c r="N359" i="3"/>
  <c r="N356" i="3"/>
  <c r="N354" i="3"/>
  <c r="N353" i="3"/>
  <c r="N350" i="3"/>
  <c r="N349" i="3"/>
  <c r="N347" i="3"/>
  <c r="N346" i="3"/>
  <c r="N345" i="3"/>
  <c r="G343" i="3"/>
  <c r="N341" i="3"/>
  <c r="N339" i="3"/>
  <c r="N338" i="3"/>
  <c r="N337" i="3"/>
  <c r="N336" i="3"/>
  <c r="N334" i="3"/>
  <c r="N332" i="3"/>
  <c r="N331" i="3"/>
  <c r="N330" i="3"/>
  <c r="N329" i="3"/>
  <c r="N327" i="3"/>
  <c r="N325" i="3"/>
  <c r="N324" i="3"/>
  <c r="N321" i="3"/>
  <c r="N320" i="3"/>
  <c r="N318" i="3"/>
  <c r="N317" i="3"/>
  <c r="N316" i="3"/>
  <c r="N314" i="3"/>
  <c r="G314" i="3"/>
  <c r="N312" i="3"/>
  <c r="N311" i="3"/>
  <c r="N310" i="3"/>
  <c r="N309" i="3"/>
  <c r="N308" i="3"/>
  <c r="N306" i="3"/>
  <c r="N304" i="3"/>
  <c r="N303" i="3"/>
  <c r="N302" i="3"/>
  <c r="N301" i="3"/>
  <c r="N299" i="3"/>
  <c r="N297" i="3"/>
  <c r="N296" i="3"/>
  <c r="N295" i="3"/>
  <c r="N294" i="3"/>
  <c r="N292" i="3"/>
  <c r="N291" i="3"/>
  <c r="N289" i="3"/>
  <c r="N288" i="3"/>
  <c r="N285" i="3"/>
  <c r="N284" i="3"/>
  <c r="N282" i="3"/>
  <c r="N281" i="3"/>
  <c r="N280" i="3"/>
  <c r="G278" i="3"/>
  <c r="N276" i="3"/>
  <c r="N274" i="3"/>
  <c r="N273" i="3"/>
  <c r="N272" i="3"/>
  <c r="N271" i="3"/>
  <c r="N269" i="3"/>
  <c r="N267" i="3"/>
  <c r="N266" i="3"/>
  <c r="N265" i="3"/>
  <c r="N264" i="3"/>
  <c r="N262" i="3"/>
  <c r="M262" i="3"/>
  <c r="N260" i="3"/>
  <c r="N256" i="3"/>
  <c r="N255" i="3"/>
  <c r="N253" i="3"/>
  <c r="N252" i="3"/>
  <c r="N251" i="3"/>
  <c r="N250" i="3"/>
  <c r="G249" i="3"/>
  <c r="N247" i="3"/>
  <c r="N245" i="3"/>
  <c r="N244" i="3"/>
  <c r="N243" i="3"/>
  <c r="N242" i="3"/>
  <c r="N240" i="3"/>
  <c r="N237" i="3"/>
  <c r="N233" i="3"/>
  <c r="N231" i="3"/>
  <c r="N230" i="3"/>
  <c r="N229" i="3"/>
  <c r="N228" i="3"/>
  <c r="G227" i="3"/>
  <c r="N225" i="3"/>
  <c r="N223" i="3"/>
  <c r="N222" i="3"/>
  <c r="N221" i="3"/>
  <c r="N218" i="3"/>
  <c r="N216" i="3"/>
  <c r="N211" i="3"/>
  <c r="N207" i="3"/>
  <c r="N206" i="3"/>
  <c r="N205" i="3"/>
  <c r="G205" i="3"/>
  <c r="N203" i="3"/>
  <c r="N201" i="3"/>
  <c r="N200" i="3"/>
  <c r="N199" i="3"/>
  <c r="N198" i="3"/>
  <c r="N196" i="3"/>
  <c r="N194" i="3"/>
  <c r="N193" i="3"/>
  <c r="N192" i="3"/>
  <c r="N191" i="3"/>
  <c r="N190" i="3"/>
  <c r="N189" i="3"/>
  <c r="N186" i="3"/>
  <c r="N185" i="3"/>
  <c r="N184" i="3"/>
  <c r="N183" i="3"/>
  <c r="N180" i="3"/>
  <c r="N179" i="3"/>
  <c r="N177" i="3"/>
  <c r="N176" i="3"/>
  <c r="N175" i="3"/>
  <c r="N174" i="3"/>
  <c r="G173" i="3"/>
  <c r="N171" i="3"/>
  <c r="N169" i="3"/>
  <c r="N168" i="3"/>
  <c r="N167" i="3"/>
  <c r="N163" i="3"/>
  <c r="N161" i="3"/>
  <c r="N160" i="3"/>
  <c r="N157" i="3"/>
  <c r="N156" i="3"/>
  <c r="N154" i="3"/>
  <c r="N153" i="3"/>
  <c r="N152" i="3"/>
  <c r="N151" i="3"/>
  <c r="G150" i="3"/>
  <c r="N148" i="3"/>
  <c r="N146" i="3"/>
  <c r="N142" i="3"/>
  <c r="N141" i="3"/>
  <c r="N139" i="3"/>
  <c r="N138" i="3"/>
  <c r="N137" i="3"/>
  <c r="N136" i="3"/>
  <c r="N135" i="3"/>
  <c r="G135" i="3"/>
  <c r="N132" i="3"/>
  <c r="N130" i="3"/>
  <c r="N129" i="3"/>
  <c r="N126" i="3"/>
  <c r="N125" i="3"/>
  <c r="N123" i="3"/>
  <c r="N122" i="3"/>
  <c r="N121" i="3"/>
  <c r="N120" i="3"/>
  <c r="G119" i="3"/>
  <c r="N117" i="3"/>
  <c r="N115" i="3"/>
  <c r="N114" i="3"/>
  <c r="N113" i="3"/>
  <c r="N110" i="3"/>
  <c r="N108" i="3"/>
  <c r="N104" i="3"/>
  <c r="N103" i="3"/>
  <c r="N101" i="3"/>
  <c r="N100" i="3"/>
  <c r="N99" i="3"/>
  <c r="N98" i="3"/>
  <c r="G97" i="3"/>
  <c r="N95" i="3"/>
  <c r="N93" i="3"/>
  <c r="N92" i="3"/>
  <c r="N91" i="3"/>
  <c r="N90" i="3"/>
  <c r="N88" i="3"/>
  <c r="N86" i="3"/>
  <c r="N85" i="3"/>
  <c r="N82" i="3"/>
  <c r="N81" i="3"/>
  <c r="N79" i="3"/>
  <c r="N78" i="3"/>
  <c r="N77" i="3"/>
  <c r="N76" i="3"/>
  <c r="N75" i="3"/>
  <c r="G75" i="3"/>
  <c r="N73" i="3"/>
  <c r="N67" i="3"/>
  <c r="N66" i="3"/>
  <c r="N64" i="3"/>
  <c r="N63" i="3"/>
  <c r="N62" i="3"/>
  <c r="N61" i="3"/>
  <c r="G60" i="3"/>
  <c r="N58" i="3"/>
  <c r="N56" i="3"/>
  <c r="N55" i="3"/>
  <c r="N51" i="3"/>
  <c r="N49" i="3"/>
  <c r="N48" i="3"/>
  <c r="N47" i="3"/>
  <c r="N46" i="3"/>
  <c r="N45" i="3"/>
  <c r="G45" i="3"/>
  <c r="N43" i="3"/>
  <c r="N41" i="3"/>
  <c r="N40" i="3"/>
  <c r="N37" i="3"/>
  <c r="N36" i="3"/>
  <c r="N34" i="3"/>
  <c r="N33" i="3"/>
  <c r="N32" i="3"/>
  <c r="N31" i="3"/>
  <c r="G30" i="3"/>
  <c r="N28" i="3"/>
  <c r="N26" i="3"/>
  <c r="N22" i="3"/>
  <c r="N21" i="3"/>
  <c r="N19" i="3"/>
  <c r="M19" i="3"/>
  <c r="N18" i="3"/>
  <c r="M18" i="3"/>
  <c r="N17" i="3"/>
  <c r="G15" i="3"/>
  <c r="N51" i="2"/>
  <c r="N40" i="2"/>
  <c r="N41" i="2"/>
  <c r="N42" i="2"/>
  <c r="N540" i="2"/>
  <c r="N539" i="2"/>
  <c r="G538" i="2"/>
  <c r="N536" i="2"/>
  <c r="N535" i="2"/>
  <c r="N534" i="2"/>
  <c r="N533" i="2"/>
  <c r="N532" i="2"/>
  <c r="G532" i="2"/>
  <c r="N530" i="2"/>
  <c r="N529" i="2"/>
  <c r="N528" i="2"/>
  <c r="N527" i="2"/>
  <c r="N526" i="2"/>
  <c r="G526" i="2"/>
  <c r="N524" i="2"/>
  <c r="N522" i="2"/>
  <c r="N521" i="2"/>
  <c r="N520" i="2"/>
  <c r="G519" i="2"/>
  <c r="N517" i="2"/>
  <c r="N515" i="2"/>
  <c r="N514" i="2"/>
  <c r="N513" i="2"/>
  <c r="N512" i="2"/>
  <c r="G512" i="2"/>
  <c r="N510" i="2"/>
  <c r="N508" i="2"/>
  <c r="N506" i="2"/>
  <c r="N505" i="2"/>
  <c r="G505" i="2"/>
  <c r="N503" i="2"/>
  <c r="N501" i="2"/>
  <c r="N499" i="2"/>
  <c r="N498" i="2"/>
  <c r="G498" i="2"/>
  <c r="N496" i="2"/>
  <c r="N494" i="2"/>
  <c r="N493" i="2"/>
  <c r="N492" i="2"/>
  <c r="N491" i="2"/>
  <c r="G491" i="2"/>
  <c r="N489" i="2"/>
  <c r="N487" i="2"/>
  <c r="N486" i="2"/>
  <c r="N485" i="2"/>
  <c r="N484" i="2"/>
  <c r="G484" i="2"/>
  <c r="N482" i="2"/>
  <c r="N480" i="2"/>
  <c r="N479" i="2"/>
  <c r="N478" i="2"/>
  <c r="N477" i="2"/>
  <c r="G477" i="2"/>
  <c r="N475" i="2"/>
  <c r="N473" i="2"/>
  <c r="N472" i="2"/>
  <c r="N471" i="2"/>
  <c r="N470" i="2"/>
  <c r="G470" i="2"/>
  <c r="N468" i="2"/>
  <c r="N466" i="2"/>
  <c r="N465" i="2"/>
  <c r="N464" i="2"/>
  <c r="N463" i="2"/>
  <c r="G463" i="2"/>
  <c r="N459" i="2"/>
  <c r="N458" i="2"/>
  <c r="N457" i="2"/>
  <c r="N456" i="2"/>
  <c r="G456" i="2"/>
  <c r="N454" i="2"/>
  <c r="N452" i="2"/>
  <c r="N451" i="2"/>
  <c r="N450" i="2"/>
  <c r="N449" i="2"/>
  <c r="G449" i="2"/>
  <c r="N447" i="2"/>
  <c r="N445" i="2"/>
  <c r="N444" i="2"/>
  <c r="N443" i="2"/>
  <c r="N442" i="2"/>
  <c r="G439" i="2"/>
  <c r="N437" i="2"/>
  <c r="N435" i="2"/>
  <c r="N434" i="2"/>
  <c r="N433" i="2"/>
  <c r="N432" i="2"/>
  <c r="N431" i="2"/>
  <c r="N430" i="2"/>
  <c r="G429" i="2"/>
  <c r="N425" i="2"/>
  <c r="N424" i="2"/>
  <c r="N423" i="2"/>
  <c r="N422" i="2"/>
  <c r="N421" i="2"/>
  <c r="N420" i="2"/>
  <c r="G419" i="2"/>
  <c r="N417" i="2"/>
  <c r="N416" i="2"/>
  <c r="N415" i="2"/>
  <c r="N414" i="2"/>
  <c r="N413" i="2"/>
  <c r="N412" i="2"/>
  <c r="G412" i="2"/>
  <c r="N409" i="2"/>
  <c r="N408" i="2"/>
  <c r="N407" i="2"/>
  <c r="N406" i="2"/>
  <c r="N405" i="2"/>
  <c r="N403" i="2"/>
  <c r="N401" i="2"/>
  <c r="N400" i="2"/>
  <c r="N398" i="2"/>
  <c r="N397" i="2"/>
  <c r="N396" i="2"/>
  <c r="N395" i="2"/>
  <c r="N394" i="2"/>
  <c r="G394" i="2"/>
  <c r="N392" i="2"/>
  <c r="N390" i="2"/>
  <c r="N389" i="2"/>
  <c r="N387" i="2"/>
  <c r="N386" i="2"/>
  <c r="N385" i="2"/>
  <c r="N384" i="2"/>
  <c r="N383" i="2"/>
  <c r="G383" i="2"/>
  <c r="N381" i="2"/>
  <c r="N379" i="2"/>
  <c r="N378" i="2"/>
  <c r="N377" i="2"/>
  <c r="N374" i="2"/>
  <c r="N372" i="2"/>
  <c r="N371" i="2"/>
  <c r="N370" i="2"/>
  <c r="N369" i="2"/>
  <c r="N368" i="2"/>
  <c r="N367" i="2"/>
  <c r="N364" i="2"/>
  <c r="N362" i="2"/>
  <c r="N361" i="2"/>
  <c r="N358" i="2"/>
  <c r="N357" i="2"/>
  <c r="N355" i="2"/>
  <c r="N354" i="2"/>
  <c r="N353" i="2"/>
  <c r="G351" i="2"/>
  <c r="N349" i="2"/>
  <c r="N347" i="2"/>
  <c r="N346" i="2"/>
  <c r="N345" i="2"/>
  <c r="N344" i="2"/>
  <c r="N342" i="2"/>
  <c r="N340" i="2"/>
  <c r="N339" i="2"/>
  <c r="N338" i="2"/>
  <c r="N335" i="2"/>
  <c r="N333" i="2"/>
  <c r="N332" i="2"/>
  <c r="N329" i="2"/>
  <c r="N328" i="2"/>
  <c r="N326" i="2"/>
  <c r="N325" i="2"/>
  <c r="N324" i="2"/>
  <c r="N323" i="2"/>
  <c r="N322" i="2"/>
  <c r="G322" i="2"/>
  <c r="N320" i="2"/>
  <c r="N319" i="2"/>
  <c r="N318" i="2"/>
  <c r="N317" i="2"/>
  <c r="N316" i="2"/>
  <c r="N314" i="2"/>
  <c r="N312" i="2"/>
  <c r="N311" i="2"/>
  <c r="N310" i="2"/>
  <c r="N309" i="2"/>
  <c r="N307" i="2"/>
  <c r="N305" i="2"/>
  <c r="N304" i="2"/>
  <c r="N303" i="2"/>
  <c r="N300" i="2"/>
  <c r="M300" i="2"/>
  <c r="N299" i="2"/>
  <c r="N297" i="2"/>
  <c r="N296" i="2"/>
  <c r="N293" i="2"/>
  <c r="N292" i="2"/>
  <c r="N290" i="2"/>
  <c r="N289" i="2"/>
  <c r="N288" i="2"/>
  <c r="G286" i="2"/>
  <c r="N284" i="2"/>
  <c r="N282" i="2"/>
  <c r="N281" i="2"/>
  <c r="N280" i="2"/>
  <c r="N279" i="2"/>
  <c r="N277" i="2"/>
  <c r="N275" i="2"/>
  <c r="N274" i="2"/>
  <c r="N273" i="2"/>
  <c r="N272" i="2"/>
  <c r="N270" i="2"/>
  <c r="M270" i="2"/>
  <c r="N268" i="2"/>
  <c r="N264" i="2"/>
  <c r="N263" i="2"/>
  <c r="N261" i="2"/>
  <c r="N260" i="2"/>
  <c r="N259" i="2"/>
  <c r="N258" i="2"/>
  <c r="G257" i="2"/>
  <c r="N255" i="2"/>
  <c r="N253" i="2"/>
  <c r="N252" i="2"/>
  <c r="N251" i="2"/>
  <c r="N250" i="2"/>
  <c r="N248" i="2"/>
  <c r="N246" i="2"/>
  <c r="N245" i="2"/>
  <c r="N242" i="2"/>
  <c r="N241" i="2"/>
  <c r="N239" i="2"/>
  <c r="N238" i="2"/>
  <c r="N237" i="2"/>
  <c r="N236" i="2"/>
  <c r="G235" i="2"/>
  <c r="N233" i="2"/>
  <c r="N231" i="2"/>
  <c r="N230" i="2"/>
  <c r="N229" i="2"/>
  <c r="N228" i="2"/>
  <c r="N226" i="2"/>
  <c r="N224" i="2"/>
  <c r="N220" i="2"/>
  <c r="N219" i="2"/>
  <c r="N217" i="2"/>
  <c r="N216" i="2"/>
  <c r="N215" i="2"/>
  <c r="N214" i="2"/>
  <c r="N213" i="2"/>
  <c r="G213" i="2"/>
  <c r="N211" i="2"/>
  <c r="N209" i="2"/>
  <c r="N208" i="2"/>
  <c r="N207" i="2"/>
  <c r="N206" i="2"/>
  <c r="N204" i="2"/>
  <c r="N202" i="2"/>
  <c r="N201" i="2"/>
  <c r="N200" i="2"/>
  <c r="N199" i="2"/>
  <c r="N198" i="2"/>
  <c r="N197" i="2"/>
  <c r="N194" i="2"/>
  <c r="N193" i="2"/>
  <c r="N192" i="2"/>
  <c r="N191" i="2"/>
  <c r="N188" i="2"/>
  <c r="N187" i="2"/>
  <c r="N185" i="2"/>
  <c r="N184" i="2"/>
  <c r="N183" i="2"/>
  <c r="N182" i="2"/>
  <c r="G181" i="2"/>
  <c r="N179" i="2"/>
  <c r="N177" i="2"/>
  <c r="N176" i="2"/>
  <c r="N175" i="2"/>
  <c r="N171" i="2"/>
  <c r="N169" i="2"/>
  <c r="N168" i="2"/>
  <c r="N165" i="2"/>
  <c r="N164" i="2"/>
  <c r="N162" i="2"/>
  <c r="N161" i="2"/>
  <c r="N160" i="2"/>
  <c r="N159" i="2"/>
  <c r="G158" i="2"/>
  <c r="N156" i="2"/>
  <c r="N154" i="2"/>
  <c r="N150" i="2"/>
  <c r="N149" i="2"/>
  <c r="N147" i="2"/>
  <c r="N146" i="2"/>
  <c r="N145" i="2"/>
  <c r="N144" i="2"/>
  <c r="N143" i="2"/>
  <c r="G143" i="2"/>
  <c r="N140" i="2"/>
  <c r="N138" i="2"/>
  <c r="N137" i="2"/>
  <c r="N134" i="2"/>
  <c r="N133" i="2"/>
  <c r="N131" i="2"/>
  <c r="N130" i="2"/>
  <c r="N129" i="2"/>
  <c r="N128" i="2"/>
  <c r="G127" i="2"/>
  <c r="N125" i="2"/>
  <c r="N123" i="2"/>
  <c r="N122" i="2"/>
  <c r="N121" i="2"/>
  <c r="N118" i="2"/>
  <c r="N116" i="2"/>
  <c r="N112" i="2"/>
  <c r="N111" i="2"/>
  <c r="N109" i="2"/>
  <c r="N108" i="2"/>
  <c r="N107" i="2"/>
  <c r="N106" i="2"/>
  <c r="G105" i="2"/>
  <c r="N103" i="2"/>
  <c r="N101" i="2"/>
  <c r="N100" i="2"/>
  <c r="N99" i="2"/>
  <c r="N98" i="2"/>
  <c r="N96" i="2"/>
  <c r="N94" i="2"/>
  <c r="N93" i="2"/>
  <c r="N90" i="2"/>
  <c r="N89" i="2"/>
  <c r="N87" i="2"/>
  <c r="N86" i="2"/>
  <c r="N85" i="2"/>
  <c r="N84" i="2"/>
  <c r="N83" i="2"/>
  <c r="G83" i="2"/>
  <c r="N81" i="2"/>
  <c r="N79" i="2"/>
  <c r="N78" i="2"/>
  <c r="N75" i="2"/>
  <c r="N74" i="2"/>
  <c r="N72" i="2"/>
  <c r="N71" i="2"/>
  <c r="N70" i="2"/>
  <c r="N69" i="2"/>
  <c r="N68" i="2"/>
  <c r="G68" i="2"/>
  <c r="N66" i="2"/>
  <c r="N64" i="2"/>
  <c r="N63" i="2"/>
  <c r="N60" i="2"/>
  <c r="N59" i="2"/>
  <c r="N57" i="2"/>
  <c r="N56" i="2"/>
  <c r="N55" i="2"/>
  <c r="N54" i="2"/>
  <c r="N53" i="2"/>
  <c r="G53" i="2"/>
  <c r="N49" i="2"/>
  <c r="N48" i="2"/>
  <c r="N45" i="2"/>
  <c r="N44" i="2"/>
  <c r="N39" i="2"/>
  <c r="G38" i="2"/>
  <c r="N36" i="2"/>
  <c r="N34" i="2"/>
  <c r="N30" i="2"/>
  <c r="N29" i="2"/>
  <c r="N27" i="2"/>
  <c r="M27" i="2"/>
  <c r="N26" i="2"/>
  <c r="M26" i="2"/>
  <c r="N25" i="2"/>
  <c r="G23" i="2"/>
  <c r="N512" i="1"/>
  <c r="N379" i="1"/>
  <c r="N372" i="1"/>
  <c r="N305" i="1"/>
  <c r="N84" i="1"/>
  <c r="N477" i="1"/>
  <c r="N491" i="1"/>
  <c r="N494" i="1"/>
  <c r="N487" i="1"/>
  <c r="N480" i="1"/>
  <c r="N464" i="1"/>
  <c r="N465" i="1"/>
  <c r="N466" i="1"/>
  <c r="N457" i="1"/>
  <c r="N458" i="1"/>
  <c r="N459" i="1"/>
  <c r="N433" i="1"/>
  <c r="N434" i="1"/>
  <c r="N435" i="1"/>
  <c r="N409" i="1"/>
  <c r="N407" i="1"/>
  <c r="N408" i="1"/>
  <c r="N405" i="1"/>
  <c r="N395" i="1"/>
  <c r="N396" i="1"/>
  <c r="N397" i="1"/>
  <c r="N398" i="1"/>
  <c r="N385" i="1"/>
  <c r="N386" i="1"/>
  <c r="N387" i="1"/>
  <c r="N383" i="1"/>
  <c r="N452" i="1"/>
  <c r="N528" i="1"/>
  <c r="N529" i="1"/>
  <c r="N530" i="1"/>
  <c r="N526" i="1"/>
  <c r="N535" i="1"/>
  <c r="N536" i="1"/>
  <c r="N532" i="1"/>
  <c r="N533" i="1"/>
  <c r="N101" i="1"/>
  <c r="N508" i="1"/>
  <c r="N521" i="1"/>
  <c r="N515" i="1"/>
  <c r="N430" i="1"/>
  <c r="N425" i="1"/>
  <c r="N367" i="1"/>
  <c r="N340" i="1"/>
  <c r="N339" i="1"/>
  <c r="N323" i="1"/>
  <c r="N312" i="1"/>
  <c r="N282" i="1"/>
  <c r="N279" i="1"/>
  <c r="N253" i="1"/>
  <c r="N251" i="1"/>
  <c r="N206" i="1"/>
  <c r="N209" i="1"/>
  <c r="N202" i="1"/>
  <c r="M300" i="1" l="1"/>
  <c r="N300" i="1"/>
  <c r="N168" i="1"/>
  <c r="N164" i="1"/>
  <c r="N137" i="1"/>
  <c r="N423" i="1"/>
  <c r="N463" i="1" l="1"/>
  <c r="N501" i="1" l="1"/>
  <c r="N238" i="1"/>
  <c r="N337" i="1"/>
  <c r="N231" i="1"/>
  <c r="N143" i="1"/>
  <c r="N25" i="1"/>
  <c r="M26" i="1"/>
  <c r="N26" i="1"/>
  <c r="M27" i="1"/>
  <c r="N27" i="1"/>
  <c r="N29" i="1"/>
  <c r="N30" i="1"/>
  <c r="N540" i="1" l="1"/>
  <c r="N539" i="1"/>
  <c r="G538" i="1"/>
  <c r="N534" i="1"/>
  <c r="G532" i="1"/>
  <c r="N527" i="1"/>
  <c r="G526" i="1"/>
  <c r="N524" i="1"/>
  <c r="N522" i="1"/>
  <c r="N520" i="1"/>
  <c r="G519" i="1"/>
  <c r="N517" i="1"/>
  <c r="N514" i="1"/>
  <c r="N513" i="1"/>
  <c r="G512" i="1"/>
  <c r="N510" i="1"/>
  <c r="N506" i="1"/>
  <c r="N505" i="1"/>
  <c r="G505" i="1"/>
  <c r="N503" i="1"/>
  <c r="N499" i="1"/>
  <c r="N498" i="1"/>
  <c r="G498" i="1"/>
  <c r="N496" i="1"/>
  <c r="N493" i="1"/>
  <c r="N492" i="1"/>
  <c r="G491" i="1"/>
  <c r="N489" i="1"/>
  <c r="N486" i="1"/>
  <c r="N485" i="1"/>
  <c r="N484" i="1"/>
  <c r="G484" i="1"/>
  <c r="N482" i="1"/>
  <c r="N479" i="1"/>
  <c r="N478" i="1"/>
  <c r="G477" i="1"/>
  <c r="N475" i="1"/>
  <c r="N473" i="1"/>
  <c r="N472" i="1"/>
  <c r="N471" i="1"/>
  <c r="N470" i="1"/>
  <c r="G470" i="1"/>
  <c r="N468" i="1"/>
  <c r="G463" i="1"/>
  <c r="N461" i="1"/>
  <c r="N456" i="1"/>
  <c r="G456" i="1"/>
  <c r="N454" i="1"/>
  <c r="N451" i="1"/>
  <c r="N450" i="1"/>
  <c r="N449" i="1"/>
  <c r="G449" i="1"/>
  <c r="N447" i="1"/>
  <c r="N445" i="1"/>
  <c r="N444" i="1"/>
  <c r="N443" i="1"/>
  <c r="N442" i="1"/>
  <c r="G439" i="1"/>
  <c r="N437" i="1"/>
  <c r="N432" i="1"/>
  <c r="N431" i="1"/>
  <c r="G429" i="1"/>
  <c r="N424" i="1"/>
  <c r="N422" i="1"/>
  <c r="N421" i="1"/>
  <c r="N420" i="1"/>
  <c r="G419" i="1"/>
  <c r="N417" i="1"/>
  <c r="N416" i="1"/>
  <c r="N415" i="1"/>
  <c r="N414" i="1"/>
  <c r="N413" i="1"/>
  <c r="N412" i="1"/>
  <c r="G412" i="1"/>
  <c r="N406" i="1"/>
  <c r="N403" i="1"/>
  <c r="N401" i="1"/>
  <c r="N400" i="1"/>
  <c r="N394" i="1"/>
  <c r="G394" i="1"/>
  <c r="N392" i="1"/>
  <c r="N390" i="1"/>
  <c r="N389" i="1"/>
  <c r="N384" i="1"/>
  <c r="G383" i="1"/>
  <c r="N381" i="1"/>
  <c r="N378" i="1"/>
  <c r="N377" i="1"/>
  <c r="N376" i="1"/>
  <c r="N374" i="1"/>
  <c r="N371" i="1"/>
  <c r="N370" i="1"/>
  <c r="N369" i="1"/>
  <c r="N368" i="1"/>
  <c r="N364" i="1"/>
  <c r="N362" i="1"/>
  <c r="N361" i="1"/>
  <c r="N358" i="1"/>
  <c r="N357" i="1"/>
  <c r="N355" i="1"/>
  <c r="N354" i="1"/>
  <c r="N353" i="1"/>
  <c r="G351" i="1"/>
  <c r="N349" i="1"/>
  <c r="N347" i="1"/>
  <c r="N346" i="1"/>
  <c r="N345" i="1"/>
  <c r="N344" i="1"/>
  <c r="N342" i="1"/>
  <c r="N338" i="1"/>
  <c r="N335" i="1"/>
  <c r="N333" i="1"/>
  <c r="N332" i="1"/>
  <c r="N329" i="1"/>
  <c r="N328" i="1"/>
  <c r="N326" i="1"/>
  <c r="N325" i="1"/>
  <c r="N324" i="1"/>
  <c r="N322" i="1"/>
  <c r="G322" i="1"/>
  <c r="N320" i="1"/>
  <c r="N319" i="1"/>
  <c r="N318" i="1"/>
  <c r="N317" i="1"/>
  <c r="N316" i="1"/>
  <c r="N314" i="1"/>
  <c r="N311" i="1"/>
  <c r="N310" i="1"/>
  <c r="N309" i="1"/>
  <c r="N307" i="1"/>
  <c r="N304" i="1"/>
  <c r="N303" i="1"/>
  <c r="N302" i="1"/>
  <c r="N299" i="1"/>
  <c r="N297" i="1"/>
  <c r="N296" i="1"/>
  <c r="N293" i="1"/>
  <c r="N292" i="1"/>
  <c r="N290" i="1"/>
  <c r="N289" i="1"/>
  <c r="N288" i="1"/>
  <c r="N287" i="1"/>
  <c r="N286" i="1"/>
  <c r="G286" i="1"/>
  <c r="N284" i="1"/>
  <c r="N281" i="1"/>
  <c r="N280" i="1"/>
  <c r="N277" i="1"/>
  <c r="N275" i="1"/>
  <c r="N274" i="1"/>
  <c r="N273" i="1"/>
  <c r="N272" i="1"/>
  <c r="N270" i="1"/>
  <c r="M270" i="1"/>
  <c r="N268" i="1"/>
  <c r="N264" i="1"/>
  <c r="N263" i="1"/>
  <c r="N261" i="1"/>
  <c r="N260" i="1"/>
  <c r="N259" i="1"/>
  <c r="N258" i="1"/>
  <c r="G257" i="1"/>
  <c r="N255" i="1"/>
  <c r="N252" i="1"/>
  <c r="N250" i="1"/>
  <c r="N248" i="1"/>
  <c r="N246" i="1"/>
  <c r="N245" i="1"/>
  <c r="N242" i="1"/>
  <c r="N241" i="1"/>
  <c r="N239" i="1"/>
  <c r="N237" i="1"/>
  <c r="N236" i="1"/>
  <c r="G235" i="1"/>
  <c r="N233" i="1"/>
  <c r="N230" i="1"/>
  <c r="N229" i="1"/>
  <c r="N228" i="1"/>
  <c r="N226" i="1"/>
  <c r="N224" i="1"/>
  <c r="N220" i="1"/>
  <c r="N219" i="1"/>
  <c r="N217" i="1"/>
  <c r="N216" i="1"/>
  <c r="N215" i="1"/>
  <c r="N214" i="1"/>
  <c r="N213" i="1"/>
  <c r="G213" i="1"/>
  <c r="N211" i="1"/>
  <c r="N208" i="1"/>
  <c r="N207" i="1"/>
  <c r="N204" i="1"/>
  <c r="N201" i="1"/>
  <c r="N200" i="1"/>
  <c r="N199" i="1"/>
  <c r="N198" i="1"/>
  <c r="N197" i="1"/>
  <c r="N194" i="1"/>
  <c r="N193" i="1"/>
  <c r="N192" i="1"/>
  <c r="N191" i="1"/>
  <c r="N188" i="1"/>
  <c r="N187" i="1"/>
  <c r="N185" i="1"/>
  <c r="N184" i="1"/>
  <c r="N183" i="1"/>
  <c r="N182" i="1"/>
  <c r="G181" i="1"/>
  <c r="N179" i="1"/>
  <c r="N177" i="1"/>
  <c r="N176" i="1"/>
  <c r="N175" i="1"/>
  <c r="N172" i="1"/>
  <c r="N171" i="1"/>
  <c r="N169" i="1"/>
  <c r="N165" i="1"/>
  <c r="N162" i="1"/>
  <c r="N161" i="1"/>
  <c r="N160" i="1"/>
  <c r="N159" i="1"/>
  <c r="G158" i="1"/>
  <c r="N156" i="1"/>
  <c r="N154" i="1"/>
  <c r="N150" i="1"/>
  <c r="N149" i="1"/>
  <c r="N147" i="1"/>
  <c r="N146" i="1"/>
  <c r="N145" i="1"/>
  <c r="N144" i="1"/>
  <c r="G143" i="1"/>
  <c r="N140" i="1"/>
  <c r="N138" i="1"/>
  <c r="N134" i="1"/>
  <c r="N133" i="1"/>
  <c r="N131" i="1"/>
  <c r="N130" i="1"/>
  <c r="N129" i="1"/>
  <c r="N128" i="1"/>
  <c r="G127" i="1"/>
  <c r="N125" i="1"/>
  <c r="N123" i="1"/>
  <c r="N122" i="1"/>
  <c r="N121" i="1"/>
  <c r="N118" i="1"/>
  <c r="N116" i="1"/>
  <c r="N112" i="1"/>
  <c r="N111" i="1"/>
  <c r="N109" i="1"/>
  <c r="N108" i="1"/>
  <c r="N107" i="1"/>
  <c r="N106" i="1"/>
  <c r="G105" i="1"/>
  <c r="N103" i="1"/>
  <c r="N100" i="1"/>
  <c r="N99" i="1"/>
  <c r="N98" i="1"/>
  <c r="N96" i="1"/>
  <c r="N94" i="1"/>
  <c r="N93" i="1"/>
  <c r="N90" i="1"/>
  <c r="N89" i="1"/>
  <c r="N87" i="1"/>
  <c r="N86" i="1"/>
  <c r="N85" i="1"/>
  <c r="N83" i="1"/>
  <c r="G83" i="1"/>
  <c r="N81" i="1"/>
  <c r="N79" i="1"/>
  <c r="N78" i="1"/>
  <c r="N75" i="1"/>
  <c r="N74" i="1"/>
  <c r="N72" i="1"/>
  <c r="N71" i="1"/>
  <c r="N70" i="1"/>
  <c r="N69" i="1"/>
  <c r="N68" i="1"/>
  <c r="G68" i="1"/>
  <c r="N66" i="1"/>
  <c r="N64" i="1"/>
  <c r="N63" i="1"/>
  <c r="N60" i="1"/>
  <c r="N59" i="1"/>
  <c r="N57" i="1"/>
  <c r="N56" i="1"/>
  <c r="N55" i="1"/>
  <c r="N54" i="1"/>
  <c r="N53" i="1"/>
  <c r="G53" i="1"/>
  <c r="N49" i="1"/>
  <c r="N48" i="1"/>
  <c r="N45" i="1"/>
  <c r="N44" i="1"/>
  <c r="N42" i="1"/>
  <c r="N41" i="1"/>
  <c r="N40" i="1"/>
  <c r="N39" i="1"/>
  <c r="G38" i="1"/>
  <c r="N36" i="1"/>
  <c r="N34" i="1"/>
  <c r="G23" i="1"/>
</calcChain>
</file>

<file path=xl/sharedStrings.xml><?xml version="1.0" encoding="utf-8"?>
<sst xmlns="http://schemas.openxmlformats.org/spreadsheetml/2006/main" count="3299" uniqueCount="175">
  <si>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</si>
  <si>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</si>
  <si>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</si>
  <si>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</si>
  <si>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</si>
  <si>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</si>
  <si>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</si>
  <si>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</si>
  <si>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</si>
  <si>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</si>
  <si>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</si>
  <si>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</si>
  <si>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</si>
  <si>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</si>
  <si>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</si>
  <si>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</si>
  <si>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 xml:space="preserve">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</si>
  <si>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</si>
  <si>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</si>
  <si>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</si>
  <si>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</si>
  <si>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</si>
  <si>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</si>
  <si>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</si>
  <si>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</si>
  <si>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</si>
  <si>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</si>
  <si>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</si>
  <si>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</si>
  <si>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</si>
  <si>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</si>
  <si>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</si>
  <si>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</si>
  <si>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</si>
  <si>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</si>
  <si>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</si>
  <si>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</si>
  <si>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</si>
  <si>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</si>
  <si>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</si>
  <si>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неопределившийся</t>
  </si>
  <si>
    <t>Структурное подразделение МДОУ д/с "Зангари" д. Бобья-Уча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</si>
  <si>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</si>
  <si>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</si>
  <si>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</si>
  <si>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</si>
  <si>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</si>
  <si>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</si>
  <si>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</si>
  <si>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 xml:space="preserve"> МОУ СОШ с. Яган-Докья</t>
  </si>
  <si>
    <t>Структурное подразделение МДОУ д/с  с. Яган-Докья</t>
  </si>
  <si>
    <t xml:space="preserve">МОУ СОШ д. Старая Монья </t>
  </si>
  <si>
    <t>9. Доля медалистов в общей численности выпускников 11 кл.</t>
  </si>
  <si>
    <t xml:space="preserve"> МОУ СОШ с. Яган</t>
  </si>
  <si>
    <t>Реализация основных общеобразоваетльных программ среднего общего образования</t>
  </si>
  <si>
    <t xml:space="preserve"> МОУ СОШ д. Аксакшур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</si>
  <si>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</si>
  <si>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6. Доля выпускников 9-х кл</t>
  </si>
  <si>
    <t>7. Доля выпускников 11-х кл</t>
  </si>
  <si>
    <t>Структурное подразделение МДОУ д/с "Чипчирган" д. Аксакшур</t>
  </si>
  <si>
    <t xml:space="preserve">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</si>
  <si>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</si>
  <si>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служба в армии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</si>
  <si>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</si>
  <si>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</si>
  <si>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</si>
  <si>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</si>
  <si>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</si>
  <si>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</si>
  <si>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</si>
  <si>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</si>
  <si>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</si>
  <si>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</si>
  <si>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</si>
  <si>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</si>
  <si>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</si>
  <si>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>не определившиеся, дома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</si>
  <si>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</si>
  <si>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</si>
  <si>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</si>
  <si>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</si>
  <si>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</si>
  <si>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</si>
  <si>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</si>
  <si>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</si>
  <si>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</si>
  <si>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</si>
  <si>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</si>
  <si>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</si>
  <si>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</si>
  <si>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</si>
  <si>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</si>
  <si>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</si>
  <si>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</si>
  <si>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 xml:space="preserve"> МОУ ООШ д. Иваново-Самарское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</si>
  <si>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</si>
  <si>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</si>
  <si>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</si>
  <si>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</si>
  <si>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</si>
  <si>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</si>
  <si>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</si>
  <si>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</si>
  <si>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</si>
  <si>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</si>
  <si>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</si>
  <si>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</si>
  <si>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</si>
  <si>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</si>
  <si>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>Реализация основных общеобразовательных программ дошкольного образования, начального общего образования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</si>
  <si>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</si>
  <si>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</si>
  <si>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</si>
  <si>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>Реализация основных образовательных программ дошкольного образования</t>
  </si>
  <si>
    <t xml:space="preserve"> МДОУ д/с №2 "Италмас" с. Малая Пурга</t>
  </si>
  <si>
    <t xml:space="preserve"> МДОУ д/с №3 "Росинка" с. Малая Пурга</t>
  </si>
  <si>
    <t xml:space="preserve"> МДОУ д/с "Зернышко" с. Кечево</t>
  </si>
  <si>
    <t>МДОУ д/с "Солнышко" с. Кечево</t>
  </si>
  <si>
    <t xml:space="preserve"> МДОУ д/с д. Старая Монья</t>
  </si>
  <si>
    <t>МДОУ д/с с. Пугачево</t>
  </si>
  <si>
    <t xml:space="preserve"> МДОУ д/с д. Иваново-Самарское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</si>
  <si>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</si>
  <si>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</si>
  <si>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</si>
  <si>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</si>
  <si>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</si>
  <si>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</si>
  <si>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</si>
  <si>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</si>
  <si>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</si>
  <si>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</si>
  <si>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</si>
  <si>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t>Администрация муниципального образования «Малопургинский район»</t>
  </si>
  <si>
    <t>«Пичи Пурга ёрос «муниципал кылдытэтысь администрацилэн дышетонъя кивалтонниез»</t>
  </si>
  <si>
    <t>Управление образования администрации  муниципального образования</t>
  </si>
  <si>
    <t>«Малопургинский район»</t>
  </si>
  <si>
    <t>427820, с.Малая Пурга, пл.Победы, 2</t>
  </si>
  <si>
    <t>тел./факс: 8(34138) 4-16-88</t>
  </si>
  <si>
    <t>ИНН 1816001057 КПП 182101002</t>
  </si>
  <si>
    <t>УФК по Удмуртской Республике</t>
  </si>
  <si>
    <t>(ОФК 16, УФ МФ УР в Малопургинском районе)</t>
  </si>
  <si>
    <t>л/с __________________, л/с _________________</t>
  </si>
  <si>
    <t>ГРКЦ НБ Удмуртской Респ. Банк России г.Ижевск</t>
  </si>
  <si>
    <t>Р/с 40204810800000000017 БИК 049401002</t>
  </si>
  <si>
    <t>ОГРН 1021800645767 ОКВЭД 75.11.32</t>
  </si>
  <si>
    <t>ОКОНХ 97610 ОКПО 2123119</t>
  </si>
  <si>
    <t>от ________________ № ________________</t>
  </si>
  <si>
    <t xml:space="preserve">на № ______________ от _______________ </t>
  </si>
  <si>
    <t>Начальник управления образования</t>
  </si>
  <si>
    <t>О. Э. Полканова</t>
  </si>
  <si>
    <t>Главный бухгалтер</t>
  </si>
  <si>
    <t>Л. А. Култашева</t>
  </si>
  <si>
    <t>Главный экономист</t>
  </si>
  <si>
    <t>Н. А. Пантюхина</t>
  </si>
  <si>
    <t>Исп. С.В.Загибалова</t>
  </si>
  <si>
    <t>8(34138)4-25-97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</si>
  <si>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2018 года</t>
    </r>
    <r>
      <rPr>
        <sz val="14"/>
        <color theme="1"/>
        <rFont val="Times New Roman"/>
        <family val="1"/>
        <charset val="204"/>
      </rPr>
      <t xml:space="preserve">
</t>
    </r>
  </si>
  <si>
    <t>чел/дни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</si>
  <si>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II квартал 2018 года</t>
    </r>
    <r>
      <rPr>
        <sz val="14"/>
        <color theme="1"/>
        <rFont val="Times New Roman"/>
        <family val="1"/>
        <charset val="204"/>
      </rPr>
      <t xml:space="preserve">
</t>
    </r>
  </si>
  <si>
    <t xml:space="preserve"> 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</si>
  <si>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III квартал 2018 года</t>
    </r>
    <r>
      <rPr>
        <sz val="14"/>
        <color theme="1"/>
        <rFont val="Times New Roman"/>
        <family val="1"/>
        <charset val="204"/>
      </rPr>
      <t xml:space="preserve">
</t>
    </r>
  </si>
  <si>
    <t>дето/дни</t>
  </si>
  <si>
    <t xml:space="preserve">дето/дни </t>
  </si>
  <si>
    <t xml:space="preserve"> МДОУ д/с д. Итешево</t>
  </si>
  <si>
    <t xml:space="preserve">                                        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</si>
  <si>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МОУ ООШ д. Байситово</t>
  </si>
  <si>
    <t xml:space="preserve"> МКОУ Кечевская школа-интернат</t>
  </si>
  <si>
    <t>14746132,68,</t>
  </si>
  <si>
    <t>Муниципальное вечернее (сменное) общеобразовательное учреждение «Малопургинский Центр образования»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</si>
  <si>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</si>
  <si>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чел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</si>
  <si>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</si>
  <si>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</si>
  <si>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</si>
  <si>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 xml:space="preserve">Принято решение о закрытии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</si>
</sst>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_₽"/>
    <numFmt numFmtId="166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60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3" fillId="2" borderId="0" xfId="0" applyFont="1" applyFill="1"/>
    <xf numFmtId="0" fontId="5" fillId="0" borderId="4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17" fillId="0" borderId="0" xfId="1" applyFont="1"/>
    <xf numFmtId="0" fontId="18" fillId="0" borderId="0" xfId="1" applyFont="1" applyAlignment="1">
      <alignment horizontal="center"/>
    </xf>
    <xf numFmtId="0" fontId="19" fillId="0" borderId="0" xfId="0" applyFont="1"/>
    <xf numFmtId="0" fontId="20" fillId="0" borderId="0" xfId="1" applyFont="1"/>
    <xf numFmtId="0" fontId="21" fillId="0" borderId="0" xfId="1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3" fillId="0" borderId="0" xfId="1" applyFont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/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0" fillId="0" borderId="4" xfId="0" applyBorder="1" applyAlignment="1"/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5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0" fillId="0" borderId="14" xfId="0" applyNumberFormat="1" applyBorder="1" applyAlignment="1"/>
    <xf numFmtId="165" fontId="0" fillId="0" borderId="15" xfId="0" applyNumberFormat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 applyAlignment="1"/>
    <xf numFmtId="4" fontId="0" fillId="2" borderId="15" xfId="0" applyNumberForma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/>
    <xf numFmtId="1" fontId="0" fillId="2" borderId="15" xfId="0" applyNumberFormat="1" applyFill="1" applyBorder="1" applyAlignment="1"/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/>
    <xf numFmtId="1" fontId="8" fillId="2" borderId="15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22" fillId="0" borderId="9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4" fontId="24" fillId="0" borderId="14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 wrapText="1"/>
    </xf>
    <xf numFmtId="4" fontId="24" fillId="0" borderId="12" xfId="0" applyNumberFormat="1" applyFont="1" applyBorder="1" applyAlignment="1">
      <alignment wrapText="1"/>
    </xf>
    <xf numFmtId="165" fontId="24" fillId="0" borderId="14" xfId="0" applyNumberFormat="1" applyFont="1" applyBorder="1" applyAlignment="1">
      <alignment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1" fontId="5" fillId="0" borderId="9" xfId="0" applyNumberFormat="1" applyFont="1" applyBorder="1" applyAlignment="1">
      <alignment horizontal="center" wrapText="1"/>
    </xf>
    <xf numFmtId="0" fontId="24" fillId="0" borderId="5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4" fontId="24" fillId="0" borderId="15" xfId="0" applyNumberFormat="1" applyFont="1" applyBorder="1" applyAlignment="1">
      <alignment wrapText="1"/>
    </xf>
    <xf numFmtId="4" fontId="24" fillId="0" borderId="5" xfId="0" applyNumberFormat="1" applyFont="1" applyBorder="1" applyAlignment="1">
      <alignment wrapText="1"/>
    </xf>
    <xf numFmtId="4" fontId="24" fillId="0" borderId="7" xfId="0" applyNumberFormat="1" applyFont="1" applyBorder="1" applyAlignment="1">
      <alignment wrapText="1"/>
    </xf>
    <xf numFmtId="1" fontId="24" fillId="0" borderId="15" xfId="0" applyNumberFormat="1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wrapText="1"/>
    </xf>
    <xf numFmtId="0" fontId="0" fillId="0" borderId="8" xfId="0" applyBorder="1" applyAlignment="1"/>
    <xf numFmtId="0" fontId="0" fillId="0" borderId="9" xfId="0" applyBorder="1" applyAlignme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1"/>
  <sheetViews>
    <sheetView topLeftCell="A308" workbookViewId="0">
      <selection activeCell="L202" sqref="L202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" style="3" customWidth="1"/>
    <col min="16" max="16" width="7.6640625" customWidth="1"/>
    <col min="17" max="17" width="7.33203125" customWidth="1"/>
    <col min="18" max="18" width="11.44140625" bestFit="1" customWidth="1"/>
  </cols>
  <sheetData>
    <row r="1" spans="2:13" ht="13.5" customHeight="1" x14ac:dyDescent="0.3">
      <c r="B1" s="32"/>
      <c r="C1" s="32"/>
      <c r="D1" s="33"/>
      <c r="F1" s="33"/>
      <c r="G1" s="51" t="s">
        <v>132</v>
      </c>
      <c r="H1" s="34"/>
      <c r="M1" s="55"/>
    </row>
    <row r="2" spans="2:13" ht="13.5" customHeight="1" x14ac:dyDescent="0.3">
      <c r="B2" s="32"/>
      <c r="C2" s="32"/>
      <c r="D2" s="33"/>
      <c r="F2" s="33"/>
      <c r="G2" s="51" t="s">
        <v>133</v>
      </c>
      <c r="H2" s="34"/>
      <c r="M2" s="55"/>
    </row>
    <row r="3" spans="2:13" ht="13.5" customHeight="1" x14ac:dyDescent="0.3">
      <c r="B3" s="32"/>
      <c r="C3" s="32"/>
      <c r="D3" s="33"/>
      <c r="F3" s="33"/>
      <c r="G3" s="51" t="s">
        <v>134</v>
      </c>
      <c r="H3" s="34"/>
      <c r="M3" s="55"/>
    </row>
    <row r="4" spans="2:13" ht="13.5" customHeight="1" x14ac:dyDescent="0.3">
      <c r="B4" s="32"/>
      <c r="C4" s="32"/>
      <c r="D4" s="33"/>
      <c r="F4" s="33"/>
      <c r="G4" s="51" t="s">
        <v>135</v>
      </c>
      <c r="H4" s="34"/>
      <c r="M4" s="55"/>
    </row>
    <row r="5" spans="2:13" ht="13.5" customHeight="1" x14ac:dyDescent="0.3">
      <c r="B5" s="32"/>
      <c r="C5" s="32"/>
      <c r="D5" s="33"/>
      <c r="F5" s="33"/>
      <c r="G5" s="51" t="s">
        <v>136</v>
      </c>
      <c r="H5" s="34"/>
      <c r="M5" s="55"/>
    </row>
    <row r="6" spans="2:13" ht="13.5" customHeight="1" x14ac:dyDescent="0.3">
      <c r="B6" s="32"/>
      <c r="C6" s="32"/>
      <c r="D6" s="33"/>
      <c r="F6" s="33"/>
      <c r="G6" s="51" t="s">
        <v>137</v>
      </c>
      <c r="H6" s="34"/>
      <c r="M6" s="55"/>
    </row>
    <row r="7" spans="2:13" ht="13.5" customHeight="1" x14ac:dyDescent="0.3">
      <c r="B7" s="32"/>
      <c r="C7" s="32"/>
      <c r="D7" s="33"/>
      <c r="F7" s="33"/>
      <c r="G7" s="51" t="s">
        <v>138</v>
      </c>
      <c r="H7" s="34"/>
      <c r="M7" s="55"/>
    </row>
    <row r="8" spans="2:13" ht="13.5" customHeight="1" x14ac:dyDescent="0.3">
      <c r="B8" s="32"/>
      <c r="C8" s="32"/>
      <c r="D8" s="33"/>
      <c r="F8" s="33"/>
      <c r="G8" s="51" t="s">
        <v>139</v>
      </c>
      <c r="H8" s="34"/>
      <c r="M8" s="55"/>
    </row>
    <row r="9" spans="2:13" ht="13.5" customHeight="1" x14ac:dyDescent="0.3">
      <c r="B9" s="32"/>
      <c r="C9" s="32"/>
      <c r="D9" s="33"/>
      <c r="F9" s="33"/>
      <c r="G9" s="51" t="s">
        <v>140</v>
      </c>
      <c r="H9" s="34"/>
      <c r="M9" s="55"/>
    </row>
    <row r="10" spans="2:13" ht="13.5" customHeight="1" x14ac:dyDescent="0.3">
      <c r="B10" s="32"/>
      <c r="C10" s="32"/>
      <c r="D10" s="33"/>
      <c r="F10" s="33"/>
      <c r="G10" s="51" t="s">
        <v>141</v>
      </c>
      <c r="H10" s="34"/>
      <c r="M10" s="55"/>
    </row>
    <row r="11" spans="2:13" ht="13.5" customHeight="1" x14ac:dyDescent="0.3">
      <c r="B11" s="32"/>
      <c r="C11" s="32"/>
      <c r="D11" s="33"/>
      <c r="F11" s="33"/>
      <c r="G11" s="51" t="s">
        <v>142</v>
      </c>
      <c r="H11" s="34"/>
      <c r="M11" s="55"/>
    </row>
    <row r="12" spans="2:13" ht="13.5" customHeight="1" x14ac:dyDescent="0.3">
      <c r="B12" s="32"/>
      <c r="C12" s="32"/>
      <c r="D12" s="33"/>
      <c r="F12" s="33"/>
      <c r="G12" s="51" t="s">
        <v>143</v>
      </c>
      <c r="H12" s="34"/>
      <c r="M12" s="55"/>
    </row>
    <row r="13" spans="2:13" ht="13.5" customHeight="1" x14ac:dyDescent="0.3">
      <c r="B13" s="32"/>
      <c r="C13" s="32"/>
      <c r="D13" s="33"/>
      <c r="F13" s="33"/>
      <c r="G13" s="51" t="s">
        <v>144</v>
      </c>
      <c r="H13" s="34"/>
      <c r="M13" s="55"/>
    </row>
    <row r="14" spans="2:13" ht="13.5" customHeight="1" x14ac:dyDescent="0.3">
      <c r="B14" s="32"/>
      <c r="C14" s="32"/>
      <c r="D14" s="33"/>
      <c r="F14" s="33"/>
      <c r="G14" s="51" t="s">
        <v>145</v>
      </c>
      <c r="H14" s="34"/>
      <c r="M14" s="55"/>
    </row>
    <row r="15" spans="2:13" ht="15.6" x14ac:dyDescent="0.3">
      <c r="B15" s="32"/>
      <c r="C15" s="32"/>
      <c r="D15" s="33"/>
      <c r="F15" s="33"/>
      <c r="G15" s="51" t="s">
        <v>146</v>
      </c>
      <c r="H15" s="34"/>
      <c r="M15" s="55"/>
    </row>
    <row r="16" spans="2:13" x14ac:dyDescent="0.3">
      <c r="B16" s="35"/>
      <c r="C16" s="35"/>
      <c r="D16" s="36"/>
      <c r="F16" s="36"/>
      <c r="G16" s="51" t="s">
        <v>147</v>
      </c>
      <c r="M16" s="55"/>
    </row>
    <row r="17" spans="1:17" x14ac:dyDescent="0.3">
      <c r="D17"/>
      <c r="E17"/>
      <c r="F17"/>
      <c r="M17" s="55"/>
    </row>
    <row r="18" spans="1:17" ht="15" customHeight="1" x14ac:dyDescent="0.3">
      <c r="M18" s="55"/>
    </row>
    <row r="19" spans="1:17" ht="48.6" customHeight="1" x14ac:dyDescent="0.3">
      <c r="A19" s="210" t="s">
        <v>156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7" ht="15" customHeight="1" x14ac:dyDescent="0.3">
      <c r="A20" s="211" t="s">
        <v>0</v>
      </c>
      <c r="B20" s="212"/>
      <c r="C20" s="213"/>
      <c r="D20" s="217" t="s">
        <v>1</v>
      </c>
      <c r="E20" s="218"/>
      <c r="F20" s="218"/>
      <c r="G20" s="219"/>
      <c r="H20" s="217" t="s">
        <v>2</v>
      </c>
      <c r="I20" s="218"/>
      <c r="J20" s="219"/>
      <c r="K20" s="217" t="s">
        <v>3</v>
      </c>
      <c r="L20" s="218"/>
      <c r="M20" s="218"/>
      <c r="N20" s="219"/>
      <c r="O20" s="37"/>
      <c r="P20" s="211" t="s">
        <v>4</v>
      </c>
      <c r="Q20" s="213"/>
    </row>
    <row r="21" spans="1:17" ht="118.8" x14ac:dyDescent="0.3">
      <c r="A21" s="214"/>
      <c r="B21" s="215"/>
      <c r="C21" s="216"/>
      <c r="D21" s="38" t="s">
        <v>5</v>
      </c>
      <c r="E21" s="220" t="s">
        <v>6</v>
      </c>
      <c r="F21" s="221"/>
      <c r="G21" s="39" t="s">
        <v>7</v>
      </c>
      <c r="H21" s="222" t="s">
        <v>8</v>
      </c>
      <c r="I21" s="223"/>
      <c r="J21" s="39" t="s">
        <v>9</v>
      </c>
      <c r="K21" s="39" t="s">
        <v>10</v>
      </c>
      <c r="L21" s="39" t="s">
        <v>11</v>
      </c>
      <c r="M21" s="40" t="s">
        <v>12</v>
      </c>
      <c r="N21" s="39" t="s">
        <v>13</v>
      </c>
      <c r="O21" s="41" t="s">
        <v>14</v>
      </c>
      <c r="P21" s="214"/>
      <c r="Q21" s="216"/>
    </row>
    <row r="22" spans="1:17" ht="15" customHeight="1" x14ac:dyDescent="0.3">
      <c r="A22" s="207" t="s">
        <v>16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</row>
    <row r="23" spans="1:17" s="9" customFormat="1" ht="25.95" customHeight="1" x14ac:dyDescent="0.25">
      <c r="A23" s="178" t="s">
        <v>17</v>
      </c>
      <c r="B23" s="179"/>
      <c r="C23" s="180"/>
      <c r="D23" s="187">
        <v>19071929.960000001</v>
      </c>
      <c r="E23" s="190">
        <v>4510201.7699999996</v>
      </c>
      <c r="F23" s="191"/>
      <c r="G23" s="196">
        <f>E23/D23*100</f>
        <v>23.648376328244442</v>
      </c>
      <c r="H23" s="174" t="s">
        <v>18</v>
      </c>
      <c r="I23" s="175"/>
      <c r="J23" s="8" t="s">
        <v>19</v>
      </c>
      <c r="K23" s="8">
        <v>320</v>
      </c>
      <c r="L23" s="8">
        <v>318</v>
      </c>
      <c r="M23" s="5">
        <v>5</v>
      </c>
      <c r="N23" s="58">
        <v>100</v>
      </c>
      <c r="O23" s="6"/>
      <c r="P23" s="178" t="s">
        <v>20</v>
      </c>
      <c r="Q23" s="180"/>
    </row>
    <row r="24" spans="1:17" s="9" customFormat="1" ht="60.6" customHeight="1" x14ac:dyDescent="0.25">
      <c r="A24" s="181"/>
      <c r="B24" s="182"/>
      <c r="C24" s="183"/>
      <c r="D24" s="199"/>
      <c r="E24" s="201"/>
      <c r="F24" s="202"/>
      <c r="G24" s="205"/>
      <c r="H24" s="174" t="s">
        <v>21</v>
      </c>
      <c r="I24" s="175"/>
      <c r="J24" s="8" t="s">
        <v>22</v>
      </c>
      <c r="K24" s="8">
        <v>320</v>
      </c>
      <c r="L24" s="8">
        <v>318</v>
      </c>
      <c r="M24" s="5">
        <v>5</v>
      </c>
      <c r="N24" s="58">
        <v>100</v>
      </c>
      <c r="O24" s="6"/>
      <c r="P24" s="181"/>
      <c r="Q24" s="183"/>
    </row>
    <row r="25" spans="1:17" s="9" customFormat="1" ht="26.4" customHeight="1" x14ac:dyDescent="0.25">
      <c r="A25" s="181"/>
      <c r="B25" s="182"/>
      <c r="C25" s="183"/>
      <c r="D25" s="199"/>
      <c r="E25" s="201"/>
      <c r="F25" s="202"/>
      <c r="G25" s="205"/>
      <c r="H25" s="174" t="s">
        <v>23</v>
      </c>
      <c r="I25" s="175"/>
      <c r="J25" s="8" t="s">
        <v>24</v>
      </c>
      <c r="K25" s="8">
        <v>100</v>
      </c>
      <c r="L25" s="8">
        <v>100</v>
      </c>
      <c r="M25" s="5">
        <v>5</v>
      </c>
      <c r="N25" s="5">
        <f>L25/K25*100</f>
        <v>100</v>
      </c>
      <c r="O25" s="6"/>
      <c r="P25" s="181"/>
      <c r="Q25" s="183"/>
    </row>
    <row r="26" spans="1:17" s="9" customFormat="1" ht="49.95" customHeight="1" x14ac:dyDescent="0.25">
      <c r="A26" s="181"/>
      <c r="B26" s="182"/>
      <c r="C26" s="183"/>
      <c r="D26" s="199"/>
      <c r="E26" s="201"/>
      <c r="F26" s="202"/>
      <c r="G26" s="205"/>
      <c r="H26" s="174" t="s">
        <v>25</v>
      </c>
      <c r="I26" s="175"/>
      <c r="J26" s="8" t="s">
        <v>24</v>
      </c>
      <c r="K26" s="8">
        <v>97</v>
      </c>
      <c r="L26" s="8">
        <v>97</v>
      </c>
      <c r="M26" s="5">
        <f t="shared" ref="M26:M27" si="0">K26*5/100</f>
        <v>4.8499999999999996</v>
      </c>
      <c r="N26" s="5">
        <f>L26/K26*100</f>
        <v>100</v>
      </c>
      <c r="O26" s="6"/>
      <c r="P26" s="181"/>
      <c r="Q26" s="183"/>
    </row>
    <row r="27" spans="1:17" s="9" customFormat="1" ht="40.950000000000003" customHeight="1" x14ac:dyDescent="0.25">
      <c r="A27" s="181"/>
      <c r="B27" s="182"/>
      <c r="C27" s="183"/>
      <c r="D27" s="199"/>
      <c r="E27" s="201"/>
      <c r="F27" s="202"/>
      <c r="G27" s="205"/>
      <c r="H27" s="174" t="s">
        <v>26</v>
      </c>
      <c r="I27" s="175"/>
      <c r="J27" s="11" t="s">
        <v>24</v>
      </c>
      <c r="K27" s="11">
        <v>100</v>
      </c>
      <c r="L27" s="11">
        <v>100</v>
      </c>
      <c r="M27" s="5">
        <f t="shared" si="0"/>
        <v>5</v>
      </c>
      <c r="N27" s="5">
        <f>L27/K27*100</f>
        <v>100</v>
      </c>
      <c r="O27" s="6"/>
      <c r="P27" s="181"/>
      <c r="Q27" s="183"/>
    </row>
    <row r="28" spans="1:17" s="9" customFormat="1" ht="25.2" customHeight="1" x14ac:dyDescent="0.25">
      <c r="A28" s="181"/>
      <c r="B28" s="182"/>
      <c r="C28" s="183"/>
      <c r="D28" s="199"/>
      <c r="E28" s="201"/>
      <c r="F28" s="202"/>
      <c r="G28" s="205"/>
      <c r="H28" s="174" t="s">
        <v>27</v>
      </c>
      <c r="I28" s="175"/>
      <c r="J28" s="8"/>
      <c r="K28" s="8"/>
      <c r="L28" s="8"/>
      <c r="M28" s="5"/>
      <c r="N28" s="5"/>
      <c r="O28" s="6"/>
      <c r="P28" s="181"/>
      <c r="Q28" s="183"/>
    </row>
    <row r="29" spans="1:17" s="9" customFormat="1" ht="15.75" customHeight="1" x14ac:dyDescent="0.25">
      <c r="A29" s="181"/>
      <c r="B29" s="182"/>
      <c r="C29" s="183"/>
      <c r="D29" s="199"/>
      <c r="E29" s="201"/>
      <c r="F29" s="202"/>
      <c r="G29" s="205"/>
      <c r="H29" s="174" t="s">
        <v>28</v>
      </c>
      <c r="I29" s="175"/>
      <c r="J29" s="8" t="s">
        <v>24</v>
      </c>
      <c r="K29" s="8">
        <v>53</v>
      </c>
      <c r="L29" s="8"/>
      <c r="M29" s="5">
        <v>5</v>
      </c>
      <c r="N29" s="5">
        <f>L29/K29*100</f>
        <v>0</v>
      </c>
      <c r="O29" s="6"/>
      <c r="P29" s="181"/>
      <c r="Q29" s="183"/>
    </row>
    <row r="30" spans="1:17" s="9" customFormat="1" ht="20.25" customHeight="1" x14ac:dyDescent="0.25">
      <c r="A30" s="181"/>
      <c r="B30" s="182"/>
      <c r="C30" s="183"/>
      <c r="D30" s="199"/>
      <c r="E30" s="201"/>
      <c r="F30" s="202"/>
      <c r="G30" s="205"/>
      <c r="H30" s="174" t="s">
        <v>29</v>
      </c>
      <c r="I30" s="175"/>
      <c r="J30" s="8" t="s">
        <v>24</v>
      </c>
      <c r="K30" s="8">
        <v>47</v>
      </c>
      <c r="L30" s="8"/>
      <c r="M30" s="5">
        <v>5</v>
      </c>
      <c r="N30" s="5">
        <f>L30/K30*100</f>
        <v>0</v>
      </c>
      <c r="O30" s="6"/>
      <c r="P30" s="181"/>
      <c r="Q30" s="183"/>
    </row>
    <row r="31" spans="1:17" s="9" customFormat="1" ht="17.25" customHeight="1" x14ac:dyDescent="0.25">
      <c r="A31" s="181"/>
      <c r="B31" s="182"/>
      <c r="C31" s="183"/>
      <c r="D31" s="199"/>
      <c r="E31" s="201"/>
      <c r="F31" s="202"/>
      <c r="G31" s="205"/>
      <c r="H31" s="174" t="s">
        <v>30</v>
      </c>
      <c r="I31" s="175"/>
      <c r="J31" s="8" t="s">
        <v>24</v>
      </c>
      <c r="K31" s="8"/>
      <c r="L31" s="8"/>
      <c r="M31" s="5"/>
      <c r="N31" s="5"/>
      <c r="O31" s="6"/>
      <c r="P31" s="181"/>
      <c r="Q31" s="183"/>
    </row>
    <row r="32" spans="1:17" s="9" customFormat="1" ht="24" customHeight="1" x14ac:dyDescent="0.25">
      <c r="A32" s="181"/>
      <c r="B32" s="182"/>
      <c r="C32" s="183"/>
      <c r="D32" s="199"/>
      <c r="E32" s="201"/>
      <c r="F32" s="202"/>
      <c r="G32" s="205"/>
      <c r="H32" s="174" t="s">
        <v>31</v>
      </c>
      <c r="I32" s="175"/>
      <c r="J32" s="8"/>
      <c r="K32" s="8"/>
      <c r="L32" s="8"/>
      <c r="M32" s="5"/>
      <c r="N32" s="5"/>
      <c r="O32" s="6"/>
      <c r="P32" s="181"/>
      <c r="Q32" s="183"/>
    </row>
    <row r="33" spans="1:17" s="9" customFormat="1" ht="15.75" customHeight="1" x14ac:dyDescent="0.25">
      <c r="A33" s="181"/>
      <c r="B33" s="182"/>
      <c r="C33" s="183"/>
      <c r="D33" s="199"/>
      <c r="E33" s="201"/>
      <c r="F33" s="202"/>
      <c r="G33" s="205"/>
      <c r="H33" s="174" t="s">
        <v>32</v>
      </c>
      <c r="I33" s="175"/>
      <c r="J33" s="8" t="s">
        <v>24</v>
      </c>
      <c r="K33" s="8">
        <v>60</v>
      </c>
      <c r="L33" s="8"/>
      <c r="M33" s="5">
        <v>5</v>
      </c>
      <c r="N33" s="5"/>
      <c r="O33" s="6"/>
      <c r="P33" s="181"/>
      <c r="Q33" s="183"/>
    </row>
    <row r="34" spans="1:17" s="9" customFormat="1" ht="15.75" customHeight="1" x14ac:dyDescent="0.25">
      <c r="A34" s="181"/>
      <c r="B34" s="182"/>
      <c r="C34" s="183"/>
      <c r="D34" s="199"/>
      <c r="E34" s="201"/>
      <c r="F34" s="202"/>
      <c r="G34" s="205"/>
      <c r="H34" s="174" t="s">
        <v>33</v>
      </c>
      <c r="I34" s="175"/>
      <c r="J34" s="8" t="s">
        <v>24</v>
      </c>
      <c r="K34" s="8">
        <v>40</v>
      </c>
      <c r="L34" s="8"/>
      <c r="M34" s="5">
        <v>5</v>
      </c>
      <c r="N34" s="5">
        <f>L34/K34*100</f>
        <v>0</v>
      </c>
      <c r="O34" s="6"/>
      <c r="P34" s="181"/>
      <c r="Q34" s="183"/>
    </row>
    <row r="35" spans="1:17" s="9" customFormat="1" ht="15.75" customHeight="1" x14ac:dyDescent="0.25">
      <c r="A35" s="181"/>
      <c r="B35" s="182"/>
      <c r="C35" s="183"/>
      <c r="D35" s="199"/>
      <c r="E35" s="201"/>
      <c r="F35" s="202"/>
      <c r="G35" s="205"/>
      <c r="H35" s="174" t="s">
        <v>30</v>
      </c>
      <c r="I35" s="175"/>
      <c r="J35" s="8" t="s">
        <v>24</v>
      </c>
      <c r="K35" s="8"/>
      <c r="L35" s="8"/>
      <c r="M35" s="5"/>
      <c r="N35" s="5"/>
      <c r="O35" s="6"/>
      <c r="P35" s="181"/>
      <c r="Q35" s="183"/>
    </row>
    <row r="36" spans="1:17" s="9" customFormat="1" ht="34.5" customHeight="1" x14ac:dyDescent="0.25">
      <c r="A36" s="184"/>
      <c r="B36" s="185"/>
      <c r="C36" s="186"/>
      <c r="D36" s="200"/>
      <c r="E36" s="203"/>
      <c r="F36" s="204"/>
      <c r="G36" s="206"/>
      <c r="H36" s="174" t="s">
        <v>34</v>
      </c>
      <c r="I36" s="175"/>
      <c r="J36" s="8" t="s">
        <v>24</v>
      </c>
      <c r="K36" s="8">
        <v>100</v>
      </c>
      <c r="L36" s="8">
        <v>100</v>
      </c>
      <c r="M36" s="5">
        <v>5</v>
      </c>
      <c r="N36" s="5">
        <f t="shared" ref="N36" si="1">L36/K36*100</f>
        <v>100</v>
      </c>
      <c r="O36" s="6"/>
      <c r="P36" s="184"/>
      <c r="Q36" s="186"/>
    </row>
    <row r="37" spans="1:17" s="9" customFormat="1" ht="19.5" customHeight="1" x14ac:dyDescent="0.25">
      <c r="A37" s="94" t="s">
        <v>35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s="9" customFormat="1" ht="25.2" customHeight="1" x14ac:dyDescent="0.25">
      <c r="A38" s="178" t="s">
        <v>17</v>
      </c>
      <c r="B38" s="179"/>
      <c r="C38" s="180"/>
      <c r="D38" s="187">
        <v>28608900</v>
      </c>
      <c r="E38" s="190">
        <v>6750769.8700000001</v>
      </c>
      <c r="F38" s="191"/>
      <c r="G38" s="196">
        <f>E38/D38*100</f>
        <v>23.596747410770774</v>
      </c>
      <c r="H38" s="174" t="s">
        <v>18</v>
      </c>
      <c r="I38" s="175"/>
      <c r="J38" s="8" t="s">
        <v>19</v>
      </c>
      <c r="K38" s="8">
        <v>621</v>
      </c>
      <c r="L38" s="8">
        <v>608</v>
      </c>
      <c r="M38" s="5">
        <v>5</v>
      </c>
      <c r="N38" s="58">
        <v>100</v>
      </c>
      <c r="O38" s="6"/>
      <c r="P38" s="178" t="s">
        <v>20</v>
      </c>
      <c r="Q38" s="180"/>
    </row>
    <row r="39" spans="1:17" s="9" customFormat="1" ht="65.25" customHeight="1" x14ac:dyDescent="0.25">
      <c r="A39" s="181"/>
      <c r="B39" s="182"/>
      <c r="C39" s="183"/>
      <c r="D39" s="188"/>
      <c r="E39" s="192"/>
      <c r="F39" s="193"/>
      <c r="G39" s="197"/>
      <c r="H39" s="174" t="s">
        <v>21</v>
      </c>
      <c r="I39" s="175"/>
      <c r="J39" s="8" t="s">
        <v>22</v>
      </c>
      <c r="K39" s="8">
        <v>480</v>
      </c>
      <c r="L39" s="8">
        <v>520</v>
      </c>
      <c r="M39" s="5">
        <v>5</v>
      </c>
      <c r="N39" s="5">
        <f t="shared" ref="N39:N49" si="2">L39/K39*100</f>
        <v>108.33333333333333</v>
      </c>
      <c r="O39" s="6"/>
      <c r="P39" s="181"/>
      <c r="Q39" s="183"/>
    </row>
    <row r="40" spans="1:17" s="9" customFormat="1" ht="22.2" customHeight="1" x14ac:dyDescent="0.25">
      <c r="A40" s="181"/>
      <c r="B40" s="182"/>
      <c r="C40" s="183"/>
      <c r="D40" s="188"/>
      <c r="E40" s="192"/>
      <c r="F40" s="193"/>
      <c r="G40" s="197"/>
      <c r="H40" s="174" t="s">
        <v>23</v>
      </c>
      <c r="I40" s="175"/>
      <c r="J40" s="8" t="s">
        <v>24</v>
      </c>
      <c r="K40" s="8">
        <v>100</v>
      </c>
      <c r="L40" s="8">
        <v>100</v>
      </c>
      <c r="M40" s="5">
        <v>5</v>
      </c>
      <c r="N40" s="5">
        <f t="shared" si="2"/>
        <v>100</v>
      </c>
      <c r="O40" s="6"/>
      <c r="P40" s="181"/>
      <c r="Q40" s="183"/>
    </row>
    <row r="41" spans="1:17" s="9" customFormat="1" ht="50.25" customHeight="1" x14ac:dyDescent="0.25">
      <c r="A41" s="181"/>
      <c r="B41" s="182"/>
      <c r="C41" s="183"/>
      <c r="D41" s="188"/>
      <c r="E41" s="192"/>
      <c r="F41" s="193"/>
      <c r="G41" s="197"/>
      <c r="H41" s="174" t="s">
        <v>25</v>
      </c>
      <c r="I41" s="175"/>
      <c r="J41" s="8" t="s">
        <v>24</v>
      </c>
      <c r="K41" s="8">
        <v>94</v>
      </c>
      <c r="L41" s="8">
        <v>94</v>
      </c>
      <c r="M41" s="5">
        <v>5</v>
      </c>
      <c r="N41" s="5">
        <f t="shared" si="2"/>
        <v>100</v>
      </c>
      <c r="O41" s="6"/>
      <c r="P41" s="181"/>
      <c r="Q41" s="183"/>
    </row>
    <row r="42" spans="1:17" s="9" customFormat="1" ht="40.950000000000003" customHeight="1" x14ac:dyDescent="0.25">
      <c r="A42" s="181"/>
      <c r="B42" s="182"/>
      <c r="C42" s="183"/>
      <c r="D42" s="188"/>
      <c r="E42" s="192"/>
      <c r="F42" s="193"/>
      <c r="G42" s="197"/>
      <c r="H42" s="176" t="s">
        <v>26</v>
      </c>
      <c r="I42" s="177"/>
      <c r="J42" s="11" t="s">
        <v>24</v>
      </c>
      <c r="K42" s="11">
        <v>100</v>
      </c>
      <c r="L42" s="11">
        <v>100</v>
      </c>
      <c r="M42" s="5">
        <v>5</v>
      </c>
      <c r="N42" s="5">
        <f t="shared" si="2"/>
        <v>100</v>
      </c>
      <c r="O42" s="6"/>
      <c r="P42" s="181"/>
      <c r="Q42" s="183"/>
    </row>
    <row r="43" spans="1:17" s="9" customFormat="1" ht="24" customHeight="1" x14ac:dyDescent="0.25">
      <c r="A43" s="181"/>
      <c r="B43" s="182"/>
      <c r="C43" s="183"/>
      <c r="D43" s="188"/>
      <c r="E43" s="192"/>
      <c r="F43" s="193"/>
      <c r="G43" s="197"/>
      <c r="H43" s="176" t="s">
        <v>27</v>
      </c>
      <c r="I43" s="177"/>
      <c r="J43" s="8"/>
      <c r="K43" s="8"/>
      <c r="L43" s="8"/>
      <c r="M43" s="5"/>
      <c r="N43" s="5"/>
      <c r="O43" s="6"/>
      <c r="P43" s="181"/>
      <c r="Q43" s="183"/>
    </row>
    <row r="44" spans="1:17" s="9" customFormat="1" ht="12" x14ac:dyDescent="0.25">
      <c r="A44" s="181"/>
      <c r="B44" s="182"/>
      <c r="C44" s="183"/>
      <c r="D44" s="188"/>
      <c r="E44" s="192"/>
      <c r="F44" s="193"/>
      <c r="G44" s="197"/>
      <c r="H44" s="176" t="s">
        <v>28</v>
      </c>
      <c r="I44" s="177"/>
      <c r="J44" s="8" t="s">
        <v>24</v>
      </c>
      <c r="K44" s="8">
        <v>50</v>
      </c>
      <c r="L44" s="8"/>
      <c r="M44" s="5">
        <v>5</v>
      </c>
      <c r="N44" s="5">
        <f t="shared" si="2"/>
        <v>0</v>
      </c>
      <c r="O44" s="6"/>
      <c r="P44" s="181"/>
      <c r="Q44" s="183"/>
    </row>
    <row r="45" spans="1:17" s="9" customFormat="1" ht="24" customHeight="1" x14ac:dyDescent="0.25">
      <c r="A45" s="181"/>
      <c r="B45" s="182"/>
      <c r="C45" s="183"/>
      <c r="D45" s="188"/>
      <c r="E45" s="192"/>
      <c r="F45" s="193"/>
      <c r="G45" s="197"/>
      <c r="H45" s="176" t="s">
        <v>29</v>
      </c>
      <c r="I45" s="177"/>
      <c r="J45" s="8" t="s">
        <v>24</v>
      </c>
      <c r="K45" s="8">
        <v>50</v>
      </c>
      <c r="L45" s="8"/>
      <c r="M45" s="5">
        <v>5</v>
      </c>
      <c r="N45" s="5">
        <f t="shared" si="2"/>
        <v>0</v>
      </c>
      <c r="O45" s="6"/>
      <c r="P45" s="181"/>
      <c r="Q45" s="183"/>
    </row>
    <row r="46" spans="1:17" s="9" customFormat="1" ht="12" x14ac:dyDescent="0.25">
      <c r="A46" s="181"/>
      <c r="B46" s="182"/>
      <c r="C46" s="183"/>
      <c r="D46" s="188"/>
      <c r="E46" s="192"/>
      <c r="F46" s="193"/>
      <c r="G46" s="197"/>
      <c r="H46" s="176" t="s">
        <v>30</v>
      </c>
      <c r="I46" s="177"/>
      <c r="J46" s="8" t="s">
        <v>24</v>
      </c>
      <c r="K46" s="8"/>
      <c r="L46" s="8"/>
      <c r="M46" s="5"/>
      <c r="N46" s="5"/>
      <c r="O46" s="6"/>
      <c r="P46" s="181"/>
      <c r="Q46" s="183"/>
    </row>
    <row r="47" spans="1:17" s="9" customFormat="1" ht="27" customHeight="1" x14ac:dyDescent="0.25">
      <c r="A47" s="181"/>
      <c r="B47" s="182"/>
      <c r="C47" s="183"/>
      <c r="D47" s="188"/>
      <c r="E47" s="192"/>
      <c r="F47" s="193"/>
      <c r="G47" s="197"/>
      <c r="H47" s="176" t="s">
        <v>31</v>
      </c>
      <c r="I47" s="177"/>
      <c r="J47" s="8"/>
      <c r="K47" s="8"/>
      <c r="L47" s="8"/>
      <c r="M47" s="5"/>
      <c r="N47" s="5"/>
      <c r="O47" s="6"/>
      <c r="P47" s="181"/>
      <c r="Q47" s="183"/>
    </row>
    <row r="48" spans="1:17" s="9" customFormat="1" ht="12" x14ac:dyDescent="0.25">
      <c r="A48" s="181"/>
      <c r="B48" s="182"/>
      <c r="C48" s="183"/>
      <c r="D48" s="188"/>
      <c r="E48" s="192"/>
      <c r="F48" s="193"/>
      <c r="G48" s="197"/>
      <c r="H48" s="176" t="s">
        <v>32</v>
      </c>
      <c r="I48" s="177"/>
      <c r="J48" s="8" t="s">
        <v>24</v>
      </c>
      <c r="K48" s="8">
        <v>30</v>
      </c>
      <c r="L48" s="8"/>
      <c r="M48" s="57">
        <v>5</v>
      </c>
      <c r="N48" s="5">
        <f t="shared" si="2"/>
        <v>0</v>
      </c>
      <c r="O48" s="6"/>
      <c r="P48" s="181"/>
      <c r="Q48" s="183"/>
    </row>
    <row r="49" spans="1:17" s="9" customFormat="1" ht="12" x14ac:dyDescent="0.25">
      <c r="A49" s="181"/>
      <c r="B49" s="182"/>
      <c r="C49" s="183"/>
      <c r="D49" s="188"/>
      <c r="E49" s="192"/>
      <c r="F49" s="193"/>
      <c r="G49" s="197"/>
      <c r="H49" s="176" t="s">
        <v>33</v>
      </c>
      <c r="I49" s="177"/>
      <c r="J49" s="8" t="s">
        <v>24</v>
      </c>
      <c r="K49" s="8">
        <v>70</v>
      </c>
      <c r="L49" s="8"/>
      <c r="M49" s="5">
        <v>5</v>
      </c>
      <c r="N49" s="5">
        <f t="shared" si="2"/>
        <v>0</v>
      </c>
      <c r="O49" s="6"/>
      <c r="P49" s="181"/>
      <c r="Q49" s="183"/>
    </row>
    <row r="50" spans="1:17" s="9" customFormat="1" ht="12" x14ac:dyDescent="0.25">
      <c r="A50" s="181"/>
      <c r="B50" s="182"/>
      <c r="C50" s="183"/>
      <c r="D50" s="188"/>
      <c r="E50" s="192"/>
      <c r="F50" s="193"/>
      <c r="G50" s="197"/>
      <c r="H50" s="176" t="s">
        <v>30</v>
      </c>
      <c r="I50" s="177"/>
      <c r="J50" s="8" t="s">
        <v>24</v>
      </c>
      <c r="K50" s="8"/>
      <c r="L50" s="8"/>
      <c r="M50" s="5"/>
      <c r="N50" s="5"/>
      <c r="O50" s="6"/>
      <c r="P50" s="181"/>
      <c r="Q50" s="183"/>
    </row>
    <row r="51" spans="1:17" s="9" customFormat="1" ht="36" customHeight="1" x14ac:dyDescent="0.25">
      <c r="A51" s="181"/>
      <c r="B51" s="182"/>
      <c r="C51" s="183"/>
      <c r="D51" s="189"/>
      <c r="E51" s="194"/>
      <c r="F51" s="195"/>
      <c r="G51" s="198"/>
      <c r="H51" s="176" t="s">
        <v>34</v>
      </c>
      <c r="I51" s="177"/>
      <c r="J51" s="8" t="s">
        <v>24</v>
      </c>
      <c r="K51" s="8">
        <v>95</v>
      </c>
      <c r="L51" s="8">
        <v>95</v>
      </c>
      <c r="M51" s="5">
        <v>5</v>
      </c>
      <c r="N51" s="5">
        <v>100</v>
      </c>
      <c r="O51" s="6"/>
      <c r="P51" s="181"/>
      <c r="Q51" s="183"/>
    </row>
    <row r="52" spans="1:17" s="9" customFormat="1" ht="18" customHeight="1" x14ac:dyDescent="0.25">
      <c r="A52" s="94" t="s">
        <v>36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1:17" s="9" customFormat="1" ht="46.5" customHeight="1" x14ac:dyDescent="0.25">
      <c r="A53" s="178" t="s">
        <v>17</v>
      </c>
      <c r="B53" s="179"/>
      <c r="C53" s="180"/>
      <c r="D53" s="187">
        <v>41888559.109999999</v>
      </c>
      <c r="E53" s="190">
        <v>10035650.619999999</v>
      </c>
      <c r="F53" s="191"/>
      <c r="G53" s="196">
        <f>E53/D53*100</f>
        <v>23.957975240079818</v>
      </c>
      <c r="H53" s="174" t="s">
        <v>18</v>
      </c>
      <c r="I53" s="175"/>
      <c r="J53" s="8" t="s">
        <v>19</v>
      </c>
      <c r="K53" s="8">
        <v>991</v>
      </c>
      <c r="L53" s="8">
        <v>991</v>
      </c>
      <c r="M53" s="5">
        <v>5</v>
      </c>
      <c r="N53" s="5">
        <f>L53/K53*100</f>
        <v>100</v>
      </c>
      <c r="O53" s="6"/>
      <c r="P53" s="178">
        <v>0</v>
      </c>
      <c r="Q53" s="180"/>
    </row>
    <row r="54" spans="1:17" s="9" customFormat="1" ht="48" customHeight="1" x14ac:dyDescent="0.25">
      <c r="A54" s="181"/>
      <c r="B54" s="182"/>
      <c r="C54" s="183"/>
      <c r="D54" s="188"/>
      <c r="E54" s="192"/>
      <c r="F54" s="193"/>
      <c r="G54" s="197"/>
      <c r="H54" s="174" t="s">
        <v>21</v>
      </c>
      <c r="I54" s="175"/>
      <c r="J54" s="8" t="s">
        <v>22</v>
      </c>
      <c r="K54" s="8">
        <v>750</v>
      </c>
      <c r="L54" s="8">
        <v>750</v>
      </c>
      <c r="M54" s="5">
        <v>5</v>
      </c>
      <c r="N54" s="5">
        <f t="shared" ref="N54:N66" si="3">L54/K54*100</f>
        <v>100</v>
      </c>
      <c r="O54" s="6"/>
      <c r="P54" s="181"/>
      <c r="Q54" s="183"/>
    </row>
    <row r="55" spans="1:17" s="9" customFormat="1" ht="20.25" customHeight="1" x14ac:dyDescent="0.25">
      <c r="A55" s="181"/>
      <c r="B55" s="182"/>
      <c r="C55" s="183"/>
      <c r="D55" s="188"/>
      <c r="E55" s="192"/>
      <c r="F55" s="193"/>
      <c r="G55" s="197"/>
      <c r="H55" s="174" t="s">
        <v>23</v>
      </c>
      <c r="I55" s="175"/>
      <c r="J55" s="8" t="s">
        <v>24</v>
      </c>
      <c r="K55" s="8">
        <v>96</v>
      </c>
      <c r="L55" s="8">
        <v>96</v>
      </c>
      <c r="M55" s="5">
        <v>5</v>
      </c>
      <c r="N55" s="5">
        <f t="shared" si="3"/>
        <v>100</v>
      </c>
      <c r="O55" s="6"/>
      <c r="P55" s="181"/>
      <c r="Q55" s="183"/>
    </row>
    <row r="56" spans="1:17" s="9" customFormat="1" ht="45" customHeight="1" x14ac:dyDescent="0.25">
      <c r="A56" s="181"/>
      <c r="B56" s="182"/>
      <c r="C56" s="183"/>
      <c r="D56" s="188"/>
      <c r="E56" s="192"/>
      <c r="F56" s="193"/>
      <c r="G56" s="197"/>
      <c r="H56" s="174" t="s">
        <v>25</v>
      </c>
      <c r="I56" s="175"/>
      <c r="J56" s="8" t="s">
        <v>24</v>
      </c>
      <c r="K56" s="8">
        <v>90</v>
      </c>
      <c r="L56" s="8">
        <v>90</v>
      </c>
      <c r="M56" s="5">
        <v>5</v>
      </c>
      <c r="N56" s="5">
        <f t="shared" si="3"/>
        <v>100</v>
      </c>
      <c r="O56" s="6"/>
      <c r="P56" s="181"/>
      <c r="Q56" s="183"/>
    </row>
    <row r="57" spans="1:17" s="9" customFormat="1" ht="34.200000000000003" customHeight="1" x14ac:dyDescent="0.25">
      <c r="A57" s="181"/>
      <c r="B57" s="182"/>
      <c r="C57" s="183"/>
      <c r="D57" s="188"/>
      <c r="E57" s="192"/>
      <c r="F57" s="193"/>
      <c r="G57" s="197"/>
      <c r="H57" s="176" t="s">
        <v>26</v>
      </c>
      <c r="I57" s="177"/>
      <c r="J57" s="11" t="s">
        <v>24</v>
      </c>
      <c r="K57" s="11">
        <v>95</v>
      </c>
      <c r="L57" s="11">
        <v>95</v>
      </c>
      <c r="M57" s="5">
        <v>5</v>
      </c>
      <c r="N57" s="5">
        <f t="shared" si="3"/>
        <v>100</v>
      </c>
      <c r="O57" s="6"/>
      <c r="P57" s="181"/>
      <c r="Q57" s="183"/>
    </row>
    <row r="58" spans="1:17" s="9" customFormat="1" ht="29.25" customHeight="1" x14ac:dyDescent="0.25">
      <c r="A58" s="181"/>
      <c r="B58" s="182"/>
      <c r="C58" s="183"/>
      <c r="D58" s="188"/>
      <c r="E58" s="192"/>
      <c r="F58" s="193"/>
      <c r="G58" s="197"/>
      <c r="H58" s="176" t="s">
        <v>27</v>
      </c>
      <c r="I58" s="177"/>
      <c r="J58" s="8"/>
      <c r="K58" s="8"/>
      <c r="L58" s="8"/>
      <c r="M58" s="5"/>
      <c r="N58" s="5"/>
      <c r="O58" s="6"/>
      <c r="P58" s="181"/>
      <c r="Q58" s="183"/>
    </row>
    <row r="59" spans="1:17" s="9" customFormat="1" ht="15" customHeight="1" x14ac:dyDescent="0.25">
      <c r="A59" s="181"/>
      <c r="B59" s="182"/>
      <c r="C59" s="183"/>
      <c r="D59" s="188"/>
      <c r="E59" s="192"/>
      <c r="F59" s="193"/>
      <c r="G59" s="197"/>
      <c r="H59" s="176" t="s">
        <v>28</v>
      </c>
      <c r="I59" s="177"/>
      <c r="J59" s="8" t="s">
        <v>24</v>
      </c>
      <c r="K59" s="8">
        <v>38</v>
      </c>
      <c r="L59" s="8"/>
      <c r="M59" s="5">
        <v>5</v>
      </c>
      <c r="N59" s="5">
        <f t="shared" si="3"/>
        <v>0</v>
      </c>
      <c r="O59" s="6"/>
      <c r="P59" s="181"/>
      <c r="Q59" s="183"/>
    </row>
    <row r="60" spans="1:17" s="9" customFormat="1" ht="25.95" customHeight="1" x14ac:dyDescent="0.25">
      <c r="A60" s="181"/>
      <c r="B60" s="182"/>
      <c r="C60" s="183"/>
      <c r="D60" s="188"/>
      <c r="E60" s="192"/>
      <c r="F60" s="193"/>
      <c r="G60" s="197"/>
      <c r="H60" s="176" t="s">
        <v>29</v>
      </c>
      <c r="I60" s="177"/>
      <c r="J60" s="8" t="s">
        <v>24</v>
      </c>
      <c r="K60" s="8">
        <v>62</v>
      </c>
      <c r="L60" s="8"/>
      <c r="M60" s="5">
        <v>5</v>
      </c>
      <c r="N60" s="5">
        <f t="shared" si="3"/>
        <v>0</v>
      </c>
      <c r="O60" s="6"/>
      <c r="P60" s="181"/>
      <c r="Q60" s="183"/>
    </row>
    <row r="61" spans="1:17" s="9" customFormat="1" ht="12" x14ac:dyDescent="0.25">
      <c r="A61" s="181"/>
      <c r="B61" s="182"/>
      <c r="C61" s="183"/>
      <c r="D61" s="188"/>
      <c r="E61" s="192"/>
      <c r="F61" s="193"/>
      <c r="G61" s="197"/>
      <c r="H61" s="176" t="s">
        <v>30</v>
      </c>
      <c r="I61" s="177"/>
      <c r="J61" s="8" t="s">
        <v>24</v>
      </c>
      <c r="K61" s="8"/>
      <c r="L61" s="8"/>
      <c r="M61" s="5"/>
      <c r="N61" s="5"/>
      <c r="O61" s="6"/>
      <c r="P61" s="181"/>
      <c r="Q61" s="183"/>
    </row>
    <row r="62" spans="1:17" s="9" customFormat="1" ht="22.2" customHeight="1" x14ac:dyDescent="0.25">
      <c r="A62" s="181"/>
      <c r="B62" s="182"/>
      <c r="C62" s="183"/>
      <c r="D62" s="188"/>
      <c r="E62" s="192"/>
      <c r="F62" s="193"/>
      <c r="G62" s="197"/>
      <c r="H62" s="176" t="s">
        <v>31</v>
      </c>
      <c r="I62" s="177"/>
      <c r="J62" s="8"/>
      <c r="K62" s="8"/>
      <c r="L62" s="8"/>
      <c r="M62" s="5"/>
      <c r="N62" s="5"/>
      <c r="O62" s="6"/>
      <c r="P62" s="181"/>
      <c r="Q62" s="183"/>
    </row>
    <row r="63" spans="1:17" s="9" customFormat="1" ht="12" x14ac:dyDescent="0.25">
      <c r="A63" s="181"/>
      <c r="B63" s="182"/>
      <c r="C63" s="183"/>
      <c r="D63" s="188"/>
      <c r="E63" s="192"/>
      <c r="F63" s="193"/>
      <c r="G63" s="197"/>
      <c r="H63" s="176" t="s">
        <v>32</v>
      </c>
      <c r="I63" s="177"/>
      <c r="J63" s="8" t="s">
        <v>24</v>
      </c>
      <c r="K63" s="8">
        <v>3</v>
      </c>
      <c r="L63" s="8"/>
      <c r="M63" s="57">
        <v>5</v>
      </c>
      <c r="N63" s="5">
        <f t="shared" si="3"/>
        <v>0</v>
      </c>
      <c r="O63" s="6"/>
      <c r="P63" s="181"/>
      <c r="Q63" s="183"/>
    </row>
    <row r="64" spans="1:17" s="9" customFormat="1" ht="12" x14ac:dyDescent="0.25">
      <c r="A64" s="181"/>
      <c r="B64" s="182"/>
      <c r="C64" s="183"/>
      <c r="D64" s="188"/>
      <c r="E64" s="192"/>
      <c r="F64" s="193"/>
      <c r="G64" s="197"/>
      <c r="H64" s="176" t="s">
        <v>33</v>
      </c>
      <c r="I64" s="177"/>
      <c r="J64" s="8" t="s">
        <v>24</v>
      </c>
      <c r="K64" s="8">
        <v>95</v>
      </c>
      <c r="L64" s="8"/>
      <c r="M64" s="5">
        <v>5</v>
      </c>
      <c r="N64" s="5">
        <f t="shared" si="3"/>
        <v>0</v>
      </c>
      <c r="O64" s="6"/>
      <c r="P64" s="181"/>
      <c r="Q64" s="183"/>
    </row>
    <row r="65" spans="1:17" s="9" customFormat="1" ht="12" x14ac:dyDescent="0.25">
      <c r="A65" s="181"/>
      <c r="B65" s="182"/>
      <c r="C65" s="183"/>
      <c r="D65" s="188"/>
      <c r="E65" s="192"/>
      <c r="F65" s="193"/>
      <c r="G65" s="197"/>
      <c r="H65" s="176" t="s">
        <v>30</v>
      </c>
      <c r="I65" s="177"/>
      <c r="J65" s="8" t="s">
        <v>24</v>
      </c>
      <c r="K65" s="8"/>
      <c r="L65" s="8"/>
      <c r="M65" s="5"/>
      <c r="N65" s="5"/>
      <c r="O65" s="6"/>
      <c r="P65" s="181"/>
      <c r="Q65" s="183"/>
    </row>
    <row r="66" spans="1:17" s="9" customFormat="1" ht="42" customHeight="1" x14ac:dyDescent="0.25">
      <c r="A66" s="184"/>
      <c r="B66" s="185"/>
      <c r="C66" s="186"/>
      <c r="D66" s="189"/>
      <c r="E66" s="194"/>
      <c r="F66" s="195"/>
      <c r="G66" s="198"/>
      <c r="H66" s="84" t="s">
        <v>34</v>
      </c>
      <c r="I66" s="84"/>
      <c r="J66" s="8" t="s">
        <v>24</v>
      </c>
      <c r="K66" s="8">
        <v>95</v>
      </c>
      <c r="L66" s="8">
        <v>95</v>
      </c>
      <c r="M66" s="5">
        <v>5</v>
      </c>
      <c r="N66" s="5">
        <f t="shared" si="3"/>
        <v>100</v>
      </c>
      <c r="O66" s="6"/>
      <c r="P66" s="184"/>
      <c r="Q66" s="186"/>
    </row>
    <row r="67" spans="1:17" s="9" customFormat="1" ht="18" customHeight="1" x14ac:dyDescent="0.25">
      <c r="A67" s="94" t="s">
        <v>37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6"/>
    </row>
    <row r="68" spans="1:17" s="9" customFormat="1" ht="24" customHeight="1" x14ac:dyDescent="0.25">
      <c r="A68" s="110" t="s">
        <v>17</v>
      </c>
      <c r="B68" s="111"/>
      <c r="C68" s="112"/>
      <c r="D68" s="159">
        <v>16801900</v>
      </c>
      <c r="E68" s="160">
        <v>4058322.73</v>
      </c>
      <c r="F68" s="161"/>
      <c r="G68" s="171">
        <f>E68/D68*100</f>
        <v>24.153951219802522</v>
      </c>
      <c r="H68" s="149" t="s">
        <v>18</v>
      </c>
      <c r="I68" s="150"/>
      <c r="J68" s="12" t="s">
        <v>19</v>
      </c>
      <c r="K68" s="12">
        <v>258</v>
      </c>
      <c r="L68" s="12">
        <v>257</v>
      </c>
      <c r="M68" s="5">
        <v>5</v>
      </c>
      <c r="N68" s="13">
        <f>L68/K68*100</f>
        <v>99.612403100775197</v>
      </c>
      <c r="O68" s="14"/>
      <c r="P68" s="110" t="s">
        <v>20</v>
      </c>
      <c r="Q68" s="112"/>
    </row>
    <row r="69" spans="1:17" s="9" customFormat="1" ht="57" customHeight="1" x14ac:dyDescent="0.25">
      <c r="A69" s="113"/>
      <c r="B69" s="114"/>
      <c r="C69" s="115"/>
      <c r="D69" s="123"/>
      <c r="E69" s="142"/>
      <c r="F69" s="143"/>
      <c r="G69" s="172"/>
      <c r="H69" s="149" t="s">
        <v>21</v>
      </c>
      <c r="I69" s="150"/>
      <c r="J69" s="12" t="s">
        <v>22</v>
      </c>
      <c r="K69" s="12">
        <v>76</v>
      </c>
      <c r="L69" s="12">
        <v>76</v>
      </c>
      <c r="M69" s="5">
        <v>5</v>
      </c>
      <c r="N69" s="13">
        <f>L69/K69*100</f>
        <v>100</v>
      </c>
      <c r="O69" s="14"/>
      <c r="P69" s="113"/>
      <c r="Q69" s="115"/>
    </row>
    <row r="70" spans="1:17" s="9" customFormat="1" ht="12" x14ac:dyDescent="0.25">
      <c r="A70" s="113"/>
      <c r="B70" s="114"/>
      <c r="C70" s="115"/>
      <c r="D70" s="123"/>
      <c r="E70" s="142"/>
      <c r="F70" s="143"/>
      <c r="G70" s="172"/>
      <c r="H70" s="149" t="s">
        <v>23</v>
      </c>
      <c r="I70" s="150"/>
      <c r="J70" s="12" t="s">
        <v>24</v>
      </c>
      <c r="K70" s="12">
        <v>100</v>
      </c>
      <c r="L70" s="12">
        <v>100</v>
      </c>
      <c r="M70" s="5">
        <v>5</v>
      </c>
      <c r="N70" s="13">
        <f>L70/K70*100</f>
        <v>100</v>
      </c>
      <c r="O70" s="14"/>
      <c r="P70" s="113"/>
      <c r="Q70" s="115"/>
    </row>
    <row r="71" spans="1:17" s="9" customFormat="1" ht="49.95" customHeight="1" x14ac:dyDescent="0.25">
      <c r="A71" s="113"/>
      <c r="B71" s="114"/>
      <c r="C71" s="115"/>
      <c r="D71" s="123"/>
      <c r="E71" s="142"/>
      <c r="F71" s="143"/>
      <c r="G71" s="172"/>
      <c r="H71" s="149" t="s">
        <v>25</v>
      </c>
      <c r="I71" s="150"/>
      <c r="J71" s="12" t="s">
        <v>24</v>
      </c>
      <c r="K71" s="12">
        <v>96</v>
      </c>
      <c r="L71" s="12">
        <v>96</v>
      </c>
      <c r="M71" s="5">
        <v>5</v>
      </c>
      <c r="N71" s="13">
        <f>L71/K71*100</f>
        <v>100</v>
      </c>
      <c r="O71" s="14"/>
      <c r="P71" s="113"/>
      <c r="Q71" s="115"/>
    </row>
    <row r="72" spans="1:17" s="9" customFormat="1" ht="40.200000000000003" customHeight="1" x14ac:dyDescent="0.25">
      <c r="A72" s="113"/>
      <c r="B72" s="114"/>
      <c r="C72" s="115"/>
      <c r="D72" s="123"/>
      <c r="E72" s="142"/>
      <c r="F72" s="143"/>
      <c r="G72" s="172"/>
      <c r="H72" s="151" t="s">
        <v>26</v>
      </c>
      <c r="I72" s="152"/>
      <c r="J72" s="15" t="s">
        <v>24</v>
      </c>
      <c r="K72" s="15">
        <v>100</v>
      </c>
      <c r="L72" s="15">
        <v>100</v>
      </c>
      <c r="M72" s="5">
        <v>5</v>
      </c>
      <c r="N72" s="13">
        <f>L72/K72*100</f>
        <v>100</v>
      </c>
      <c r="O72" s="14"/>
      <c r="P72" s="113"/>
      <c r="Q72" s="115"/>
    </row>
    <row r="73" spans="1:17" s="9" customFormat="1" ht="27.6" customHeight="1" x14ac:dyDescent="0.25">
      <c r="A73" s="113"/>
      <c r="B73" s="114"/>
      <c r="C73" s="115"/>
      <c r="D73" s="123"/>
      <c r="E73" s="142"/>
      <c r="F73" s="143"/>
      <c r="G73" s="172"/>
      <c r="H73" s="151" t="s">
        <v>27</v>
      </c>
      <c r="I73" s="152"/>
      <c r="J73" s="12"/>
      <c r="K73" s="12"/>
      <c r="L73" s="12"/>
      <c r="M73" s="5"/>
      <c r="N73" s="13"/>
      <c r="O73" s="14"/>
      <c r="P73" s="113"/>
      <c r="Q73" s="115"/>
    </row>
    <row r="74" spans="1:17" s="9" customFormat="1" ht="12" x14ac:dyDescent="0.25">
      <c r="A74" s="113"/>
      <c r="B74" s="114"/>
      <c r="C74" s="115"/>
      <c r="D74" s="123"/>
      <c r="E74" s="142"/>
      <c r="F74" s="143"/>
      <c r="G74" s="172"/>
      <c r="H74" s="151" t="s">
        <v>28</v>
      </c>
      <c r="I74" s="152"/>
      <c r="J74" s="12" t="s">
        <v>24</v>
      </c>
      <c r="K74" s="12">
        <v>63</v>
      </c>
      <c r="L74" s="12"/>
      <c r="M74" s="5">
        <v>5</v>
      </c>
      <c r="N74" s="13">
        <f>L74/K74*100</f>
        <v>0</v>
      </c>
      <c r="O74" s="14"/>
      <c r="P74" s="113"/>
      <c r="Q74" s="115"/>
    </row>
    <row r="75" spans="1:17" s="9" customFormat="1" ht="27.6" customHeight="1" x14ac:dyDescent="0.25">
      <c r="A75" s="113"/>
      <c r="B75" s="114"/>
      <c r="C75" s="115"/>
      <c r="D75" s="123"/>
      <c r="E75" s="142"/>
      <c r="F75" s="143"/>
      <c r="G75" s="172"/>
      <c r="H75" s="151" t="s">
        <v>29</v>
      </c>
      <c r="I75" s="152"/>
      <c r="J75" s="12" t="s">
        <v>24</v>
      </c>
      <c r="K75" s="16">
        <v>37</v>
      </c>
      <c r="L75" s="12"/>
      <c r="M75" s="5">
        <v>5</v>
      </c>
      <c r="N75" s="13">
        <f>L75/K75*100</f>
        <v>0</v>
      </c>
      <c r="O75" s="14"/>
      <c r="P75" s="113"/>
      <c r="Q75" s="115"/>
    </row>
    <row r="76" spans="1:17" s="9" customFormat="1" ht="12" x14ac:dyDescent="0.25">
      <c r="A76" s="113"/>
      <c r="B76" s="114"/>
      <c r="C76" s="115"/>
      <c r="D76" s="123"/>
      <c r="E76" s="142"/>
      <c r="F76" s="143"/>
      <c r="G76" s="172"/>
      <c r="H76" s="151" t="s">
        <v>30</v>
      </c>
      <c r="I76" s="152"/>
      <c r="J76" s="12" t="s">
        <v>24</v>
      </c>
      <c r="K76" s="12"/>
      <c r="L76" s="12"/>
      <c r="M76" s="5"/>
      <c r="N76" s="13"/>
      <c r="O76" s="14"/>
      <c r="P76" s="113"/>
      <c r="Q76" s="115"/>
    </row>
    <row r="77" spans="1:17" s="9" customFormat="1" ht="27.6" customHeight="1" x14ac:dyDescent="0.25">
      <c r="A77" s="113"/>
      <c r="B77" s="114"/>
      <c r="C77" s="115"/>
      <c r="D77" s="123"/>
      <c r="E77" s="142"/>
      <c r="F77" s="143"/>
      <c r="G77" s="172"/>
      <c r="H77" s="151" t="s">
        <v>31</v>
      </c>
      <c r="I77" s="152"/>
      <c r="J77" s="12"/>
      <c r="K77" s="12"/>
      <c r="L77" s="12"/>
      <c r="M77" s="5"/>
      <c r="N77" s="13"/>
      <c r="O77" s="14"/>
      <c r="P77" s="113"/>
      <c r="Q77" s="115"/>
    </row>
    <row r="78" spans="1:17" s="9" customFormat="1" ht="12" x14ac:dyDescent="0.25">
      <c r="A78" s="113"/>
      <c r="B78" s="114"/>
      <c r="C78" s="115"/>
      <c r="D78" s="123"/>
      <c r="E78" s="142"/>
      <c r="F78" s="143"/>
      <c r="G78" s="172"/>
      <c r="H78" s="151" t="s">
        <v>32</v>
      </c>
      <c r="I78" s="152"/>
      <c r="J78" s="12" t="s">
        <v>24</v>
      </c>
      <c r="K78" s="12">
        <v>31</v>
      </c>
      <c r="L78" s="12"/>
      <c r="M78" s="5">
        <v>5</v>
      </c>
      <c r="N78" s="13">
        <f>L78/K78*100</f>
        <v>0</v>
      </c>
      <c r="O78" s="14"/>
      <c r="P78" s="113"/>
      <c r="Q78" s="115"/>
    </row>
    <row r="79" spans="1:17" s="9" customFormat="1" ht="12" x14ac:dyDescent="0.25">
      <c r="A79" s="113"/>
      <c r="B79" s="114"/>
      <c r="C79" s="115"/>
      <c r="D79" s="123"/>
      <c r="E79" s="142"/>
      <c r="F79" s="143"/>
      <c r="G79" s="172"/>
      <c r="H79" s="151" t="s">
        <v>33</v>
      </c>
      <c r="I79" s="152"/>
      <c r="J79" s="12" t="s">
        <v>24</v>
      </c>
      <c r="K79" s="12">
        <v>69</v>
      </c>
      <c r="L79" s="12"/>
      <c r="M79" s="5">
        <v>5</v>
      </c>
      <c r="N79" s="13">
        <f>L79/K79*100</f>
        <v>0</v>
      </c>
      <c r="O79" s="14"/>
      <c r="P79" s="113"/>
      <c r="Q79" s="115"/>
    </row>
    <row r="80" spans="1:17" s="9" customFormat="1" ht="12" x14ac:dyDescent="0.25">
      <c r="A80" s="113"/>
      <c r="B80" s="114"/>
      <c r="C80" s="115"/>
      <c r="D80" s="123"/>
      <c r="E80" s="142"/>
      <c r="F80" s="143"/>
      <c r="G80" s="172"/>
      <c r="H80" s="151" t="s">
        <v>30</v>
      </c>
      <c r="I80" s="152"/>
      <c r="J80" s="12" t="s">
        <v>24</v>
      </c>
      <c r="K80" s="12"/>
      <c r="L80" s="12"/>
      <c r="M80" s="5"/>
      <c r="N80" s="13"/>
      <c r="O80" s="14"/>
      <c r="P80" s="113"/>
      <c r="Q80" s="115"/>
    </row>
    <row r="81" spans="1:17" s="9" customFormat="1" ht="37.5" customHeight="1" x14ac:dyDescent="0.25">
      <c r="A81" s="156"/>
      <c r="B81" s="157"/>
      <c r="C81" s="158"/>
      <c r="D81" s="124"/>
      <c r="E81" s="144"/>
      <c r="F81" s="145"/>
      <c r="G81" s="173"/>
      <c r="H81" s="91" t="s">
        <v>34</v>
      </c>
      <c r="I81" s="91"/>
      <c r="J81" s="12" t="s">
        <v>24</v>
      </c>
      <c r="K81" s="12">
        <v>99</v>
      </c>
      <c r="L81" s="12">
        <v>99</v>
      </c>
      <c r="M81" s="5">
        <v>5</v>
      </c>
      <c r="N81" s="13">
        <f>L81/K81*100</f>
        <v>100</v>
      </c>
      <c r="O81" s="14"/>
      <c r="P81" s="156"/>
      <c r="Q81" s="158"/>
    </row>
    <row r="82" spans="1:17" s="9" customFormat="1" ht="12" x14ac:dyDescent="0.25">
      <c r="A82" s="94" t="s">
        <v>38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6"/>
    </row>
    <row r="83" spans="1:17" s="9" customFormat="1" ht="27" customHeight="1" x14ac:dyDescent="0.25">
      <c r="A83" s="110" t="s">
        <v>39</v>
      </c>
      <c r="B83" s="111"/>
      <c r="C83" s="112"/>
      <c r="D83" s="159">
        <v>18035757.41</v>
      </c>
      <c r="E83" s="160">
        <v>4113856.36</v>
      </c>
      <c r="F83" s="161"/>
      <c r="G83" s="131">
        <f>E83/D83*100</f>
        <v>22.809446071386251</v>
      </c>
      <c r="H83" s="149" t="s">
        <v>18</v>
      </c>
      <c r="I83" s="150"/>
      <c r="J83" s="12" t="s">
        <v>19</v>
      </c>
      <c r="K83" s="12">
        <v>120</v>
      </c>
      <c r="L83" s="12">
        <v>120</v>
      </c>
      <c r="M83" s="5">
        <v>5</v>
      </c>
      <c r="N83" s="13">
        <f>L83/K83*100</f>
        <v>100</v>
      </c>
      <c r="O83" s="14"/>
      <c r="P83" s="110" t="s">
        <v>20</v>
      </c>
      <c r="Q83" s="112"/>
    </row>
    <row r="84" spans="1:17" s="9" customFormat="1" ht="34.950000000000003" customHeight="1" x14ac:dyDescent="0.25">
      <c r="A84" s="113"/>
      <c r="B84" s="114"/>
      <c r="C84" s="115"/>
      <c r="D84" s="123"/>
      <c r="E84" s="142"/>
      <c r="F84" s="143"/>
      <c r="G84" s="132"/>
      <c r="H84" s="149" t="s">
        <v>21</v>
      </c>
      <c r="I84" s="150"/>
      <c r="J84" s="12" t="s">
        <v>22</v>
      </c>
      <c r="K84" s="12">
        <v>115</v>
      </c>
      <c r="L84" s="12">
        <v>115</v>
      </c>
      <c r="M84" s="5">
        <v>5</v>
      </c>
      <c r="N84" s="59">
        <f>L84/K84*100</f>
        <v>100</v>
      </c>
      <c r="O84" s="14"/>
      <c r="P84" s="113"/>
      <c r="Q84" s="115"/>
    </row>
    <row r="85" spans="1:17" s="9" customFormat="1" ht="27" customHeight="1" x14ac:dyDescent="0.25">
      <c r="A85" s="113"/>
      <c r="B85" s="114"/>
      <c r="C85" s="115"/>
      <c r="D85" s="123"/>
      <c r="E85" s="142"/>
      <c r="F85" s="143"/>
      <c r="G85" s="132"/>
      <c r="H85" s="149" t="s">
        <v>23</v>
      </c>
      <c r="I85" s="150"/>
      <c r="J85" s="12" t="s">
        <v>24</v>
      </c>
      <c r="K85" s="12">
        <v>100</v>
      </c>
      <c r="L85" s="12">
        <v>100</v>
      </c>
      <c r="M85" s="5">
        <v>5</v>
      </c>
      <c r="N85" s="13">
        <f>L85/K85*100</f>
        <v>100</v>
      </c>
      <c r="O85" s="14"/>
      <c r="P85" s="113"/>
      <c r="Q85" s="115"/>
    </row>
    <row r="86" spans="1:17" s="9" customFormat="1" ht="34.950000000000003" customHeight="1" x14ac:dyDescent="0.25">
      <c r="A86" s="113"/>
      <c r="B86" s="114"/>
      <c r="C86" s="115"/>
      <c r="D86" s="123"/>
      <c r="E86" s="142"/>
      <c r="F86" s="143"/>
      <c r="G86" s="132"/>
      <c r="H86" s="149" t="s">
        <v>25</v>
      </c>
      <c r="I86" s="150"/>
      <c r="J86" s="12" t="s">
        <v>24</v>
      </c>
      <c r="K86" s="12">
        <v>96</v>
      </c>
      <c r="L86" s="12">
        <v>96</v>
      </c>
      <c r="M86" s="5">
        <v>5</v>
      </c>
      <c r="N86" s="13">
        <f>L86/K86*100</f>
        <v>100</v>
      </c>
      <c r="O86" s="14"/>
      <c r="P86" s="113"/>
      <c r="Q86" s="115"/>
    </row>
    <row r="87" spans="1:17" s="9" customFormat="1" ht="34.950000000000003" customHeight="1" x14ac:dyDescent="0.25">
      <c r="A87" s="113"/>
      <c r="B87" s="114"/>
      <c r="C87" s="115"/>
      <c r="D87" s="123"/>
      <c r="E87" s="142"/>
      <c r="F87" s="143"/>
      <c r="G87" s="132"/>
      <c r="H87" s="151" t="s">
        <v>26</v>
      </c>
      <c r="I87" s="152"/>
      <c r="J87" s="15" t="s">
        <v>24</v>
      </c>
      <c r="K87" s="15">
        <v>100</v>
      </c>
      <c r="L87" s="15">
        <v>100</v>
      </c>
      <c r="M87" s="5">
        <v>5</v>
      </c>
      <c r="N87" s="13">
        <f>L87/K87*100</f>
        <v>100</v>
      </c>
      <c r="O87" s="14"/>
      <c r="P87" s="113"/>
      <c r="Q87" s="115"/>
    </row>
    <row r="88" spans="1:17" s="9" customFormat="1" ht="27.75" customHeight="1" x14ac:dyDescent="0.25">
      <c r="A88" s="113"/>
      <c r="B88" s="114"/>
      <c r="C88" s="115"/>
      <c r="D88" s="123"/>
      <c r="E88" s="142"/>
      <c r="F88" s="143"/>
      <c r="G88" s="132"/>
      <c r="H88" s="151" t="s">
        <v>27</v>
      </c>
      <c r="I88" s="152"/>
      <c r="J88" s="12"/>
      <c r="K88" s="12"/>
      <c r="L88" s="12"/>
      <c r="M88" s="5"/>
      <c r="N88" s="13"/>
      <c r="O88" s="14"/>
      <c r="P88" s="113"/>
      <c r="Q88" s="115"/>
    </row>
    <row r="89" spans="1:17" s="9" customFormat="1" ht="17.25" customHeight="1" x14ac:dyDescent="0.25">
      <c r="A89" s="113"/>
      <c r="B89" s="114"/>
      <c r="C89" s="115"/>
      <c r="D89" s="123"/>
      <c r="E89" s="142"/>
      <c r="F89" s="143"/>
      <c r="G89" s="132"/>
      <c r="H89" s="151" t="s">
        <v>28</v>
      </c>
      <c r="I89" s="152"/>
      <c r="J89" s="12" t="s">
        <v>24</v>
      </c>
      <c r="K89" s="12">
        <v>36</v>
      </c>
      <c r="L89" s="12"/>
      <c r="M89" s="5">
        <v>5</v>
      </c>
      <c r="N89" s="13">
        <f>L89/K89*100</f>
        <v>0</v>
      </c>
      <c r="O89" s="14"/>
      <c r="P89" s="113"/>
      <c r="Q89" s="115"/>
    </row>
    <row r="90" spans="1:17" s="9" customFormat="1" ht="27" customHeight="1" x14ac:dyDescent="0.25">
      <c r="A90" s="113"/>
      <c r="B90" s="114"/>
      <c r="C90" s="115"/>
      <c r="D90" s="123"/>
      <c r="E90" s="142"/>
      <c r="F90" s="143"/>
      <c r="G90" s="132"/>
      <c r="H90" s="151" t="s">
        <v>29</v>
      </c>
      <c r="I90" s="152"/>
      <c r="J90" s="12" t="s">
        <v>24</v>
      </c>
      <c r="K90" s="12">
        <v>64</v>
      </c>
      <c r="L90" s="12"/>
      <c r="M90" s="5">
        <v>5</v>
      </c>
      <c r="N90" s="13">
        <f>L90/K90*100</f>
        <v>0</v>
      </c>
      <c r="O90" s="14"/>
      <c r="P90" s="113"/>
      <c r="Q90" s="115"/>
    </row>
    <row r="91" spans="1:17" s="9" customFormat="1" ht="18" customHeight="1" x14ac:dyDescent="0.25">
      <c r="A91" s="113"/>
      <c r="B91" s="114"/>
      <c r="C91" s="115"/>
      <c r="D91" s="123"/>
      <c r="E91" s="142"/>
      <c r="F91" s="143"/>
      <c r="G91" s="132"/>
      <c r="H91" s="151" t="s">
        <v>30</v>
      </c>
      <c r="I91" s="152"/>
      <c r="J91" s="12" t="s">
        <v>24</v>
      </c>
      <c r="K91" s="12"/>
      <c r="L91" s="12"/>
      <c r="M91" s="5"/>
      <c r="N91" s="13"/>
      <c r="O91" s="14"/>
      <c r="P91" s="113"/>
      <c r="Q91" s="115"/>
    </row>
    <row r="92" spans="1:17" s="9" customFormat="1" ht="27" customHeight="1" x14ac:dyDescent="0.25">
      <c r="A92" s="113"/>
      <c r="B92" s="114"/>
      <c r="C92" s="115"/>
      <c r="D92" s="123"/>
      <c r="E92" s="142"/>
      <c r="F92" s="143"/>
      <c r="G92" s="132"/>
      <c r="H92" s="151" t="s">
        <v>31</v>
      </c>
      <c r="I92" s="152"/>
      <c r="J92" s="12"/>
      <c r="K92" s="12"/>
      <c r="L92" s="12"/>
      <c r="M92" s="5"/>
      <c r="N92" s="13"/>
      <c r="O92" s="14"/>
      <c r="P92" s="113"/>
      <c r="Q92" s="115"/>
    </row>
    <row r="93" spans="1:17" s="9" customFormat="1" ht="20.25" customHeight="1" x14ac:dyDescent="0.25">
      <c r="A93" s="113"/>
      <c r="B93" s="114"/>
      <c r="C93" s="115"/>
      <c r="D93" s="123"/>
      <c r="E93" s="142"/>
      <c r="F93" s="143"/>
      <c r="G93" s="132"/>
      <c r="H93" s="151" t="s">
        <v>32</v>
      </c>
      <c r="I93" s="152"/>
      <c r="J93" s="12" t="s">
        <v>24</v>
      </c>
      <c r="K93" s="12">
        <v>33</v>
      </c>
      <c r="L93" s="12"/>
      <c r="M93" s="5">
        <v>5</v>
      </c>
      <c r="N93" s="13">
        <f>L93/K93*100</f>
        <v>0</v>
      </c>
      <c r="O93" s="14"/>
      <c r="P93" s="113"/>
      <c r="Q93" s="115"/>
    </row>
    <row r="94" spans="1:17" s="9" customFormat="1" ht="20.25" customHeight="1" x14ac:dyDescent="0.25">
      <c r="A94" s="113"/>
      <c r="B94" s="114"/>
      <c r="C94" s="115"/>
      <c r="D94" s="123"/>
      <c r="E94" s="142"/>
      <c r="F94" s="143"/>
      <c r="G94" s="132"/>
      <c r="H94" s="151" t="s">
        <v>33</v>
      </c>
      <c r="I94" s="152"/>
      <c r="J94" s="12" t="s">
        <v>24</v>
      </c>
      <c r="K94" s="12">
        <v>67</v>
      </c>
      <c r="L94" s="12"/>
      <c r="M94" s="5">
        <v>5</v>
      </c>
      <c r="N94" s="13">
        <f>L94/K94*100</f>
        <v>0</v>
      </c>
      <c r="O94" s="14"/>
      <c r="P94" s="113"/>
      <c r="Q94" s="115"/>
    </row>
    <row r="95" spans="1:17" s="9" customFormat="1" ht="20.25" customHeight="1" x14ac:dyDescent="0.25">
      <c r="A95" s="113"/>
      <c r="B95" s="114"/>
      <c r="C95" s="115"/>
      <c r="D95" s="123"/>
      <c r="E95" s="142"/>
      <c r="F95" s="143"/>
      <c r="G95" s="132"/>
      <c r="H95" s="151" t="s">
        <v>40</v>
      </c>
      <c r="I95" s="152"/>
      <c r="J95" s="12" t="s">
        <v>24</v>
      </c>
      <c r="K95" s="12"/>
      <c r="L95" s="12"/>
      <c r="M95" s="7"/>
      <c r="N95" s="13"/>
      <c r="O95" s="14"/>
      <c r="P95" s="113"/>
      <c r="Q95" s="115"/>
    </row>
    <row r="96" spans="1:17" s="9" customFormat="1" ht="34.950000000000003" customHeight="1" x14ac:dyDescent="0.25">
      <c r="A96" s="113"/>
      <c r="B96" s="114"/>
      <c r="C96" s="115"/>
      <c r="D96" s="123"/>
      <c r="E96" s="142"/>
      <c r="F96" s="143"/>
      <c r="G96" s="132"/>
      <c r="H96" s="91" t="s">
        <v>34</v>
      </c>
      <c r="I96" s="91"/>
      <c r="J96" s="12" t="s">
        <v>24</v>
      </c>
      <c r="K96" s="12">
        <v>98</v>
      </c>
      <c r="L96" s="12">
        <v>98</v>
      </c>
      <c r="M96" s="5">
        <v>5</v>
      </c>
      <c r="N96" s="13">
        <f>L96/K96*100</f>
        <v>100</v>
      </c>
      <c r="O96" s="14"/>
      <c r="P96" s="156"/>
      <c r="Q96" s="158"/>
    </row>
    <row r="97" spans="1:17" s="9" customFormat="1" ht="15" customHeight="1" x14ac:dyDescent="0.25">
      <c r="A97" s="165"/>
      <c r="B97" s="166"/>
      <c r="C97" s="167"/>
      <c r="D97" s="123"/>
      <c r="E97" s="142"/>
      <c r="F97" s="143"/>
      <c r="G97" s="132"/>
      <c r="H97" s="168" t="s">
        <v>41</v>
      </c>
      <c r="I97" s="169"/>
      <c r="J97" s="169"/>
      <c r="K97" s="169"/>
      <c r="L97" s="169"/>
      <c r="M97" s="169"/>
      <c r="N97" s="169"/>
      <c r="O97" s="169"/>
      <c r="P97" s="169"/>
      <c r="Q97" s="170"/>
    </row>
    <row r="98" spans="1:17" s="9" customFormat="1" ht="19.5" customHeight="1" x14ac:dyDescent="0.25">
      <c r="A98" s="165"/>
      <c r="B98" s="166"/>
      <c r="C98" s="167"/>
      <c r="D98" s="123"/>
      <c r="E98" s="142"/>
      <c r="F98" s="143"/>
      <c r="G98" s="132"/>
      <c r="H98" s="149" t="s">
        <v>42</v>
      </c>
      <c r="I98" s="150"/>
      <c r="J98" s="12" t="s">
        <v>19</v>
      </c>
      <c r="K98" s="12">
        <v>48</v>
      </c>
      <c r="L98" s="12">
        <v>48</v>
      </c>
      <c r="M98" s="5">
        <v>5</v>
      </c>
      <c r="N98" s="13">
        <f t="shared" ref="N98:N103" si="4">L98/K98*100</f>
        <v>100</v>
      </c>
      <c r="O98" s="14"/>
      <c r="P98" s="110" t="s">
        <v>20</v>
      </c>
      <c r="Q98" s="112"/>
    </row>
    <row r="99" spans="1:17" s="9" customFormat="1" ht="27.75" customHeight="1" x14ac:dyDescent="0.25">
      <c r="A99" s="165"/>
      <c r="B99" s="166"/>
      <c r="C99" s="167"/>
      <c r="D99" s="123"/>
      <c r="E99" s="142"/>
      <c r="F99" s="143"/>
      <c r="G99" s="132"/>
      <c r="H99" s="149" t="s">
        <v>43</v>
      </c>
      <c r="I99" s="150"/>
      <c r="J99" s="12" t="s">
        <v>24</v>
      </c>
      <c r="K99" s="12">
        <v>100</v>
      </c>
      <c r="L99" s="12">
        <v>100</v>
      </c>
      <c r="M99" s="4">
        <v>5</v>
      </c>
      <c r="N99" s="13">
        <f t="shared" si="4"/>
        <v>100</v>
      </c>
      <c r="O99" s="14"/>
      <c r="P99" s="113"/>
      <c r="Q99" s="115"/>
    </row>
    <row r="100" spans="1:17" s="9" customFormat="1" ht="34.950000000000003" customHeight="1" x14ac:dyDescent="0.25">
      <c r="A100" s="165"/>
      <c r="B100" s="166"/>
      <c r="C100" s="167"/>
      <c r="D100" s="123"/>
      <c r="E100" s="142"/>
      <c r="F100" s="143"/>
      <c r="G100" s="132"/>
      <c r="H100" s="149" t="s">
        <v>44</v>
      </c>
      <c r="I100" s="150"/>
      <c r="J100" s="12" t="s">
        <v>24</v>
      </c>
      <c r="K100" s="12">
        <v>33</v>
      </c>
      <c r="L100" s="12">
        <v>33</v>
      </c>
      <c r="M100" s="5">
        <v>5</v>
      </c>
      <c r="N100" s="13">
        <f t="shared" si="4"/>
        <v>100</v>
      </c>
      <c r="O100" s="14"/>
      <c r="P100" s="113"/>
      <c r="Q100" s="115"/>
    </row>
    <row r="101" spans="1:17" s="9" customFormat="1" ht="34.950000000000003" customHeight="1" x14ac:dyDescent="0.25">
      <c r="A101" s="165"/>
      <c r="B101" s="166"/>
      <c r="C101" s="167"/>
      <c r="D101" s="123"/>
      <c r="E101" s="142"/>
      <c r="F101" s="143"/>
      <c r="G101" s="132"/>
      <c r="H101" s="149" t="s">
        <v>45</v>
      </c>
      <c r="I101" s="150"/>
      <c r="J101" s="12" t="s">
        <v>157</v>
      </c>
      <c r="K101" s="15">
        <v>7000</v>
      </c>
      <c r="L101" s="15">
        <v>2027</v>
      </c>
      <c r="M101" s="4">
        <v>5</v>
      </c>
      <c r="N101" s="56">
        <f t="shared" si="4"/>
        <v>28.957142857142859</v>
      </c>
      <c r="O101" s="14"/>
      <c r="P101" s="113"/>
      <c r="Q101" s="115"/>
    </row>
    <row r="102" spans="1:17" s="9" customFormat="1" ht="34.950000000000003" customHeight="1" x14ac:dyDescent="0.25">
      <c r="A102" s="165"/>
      <c r="B102" s="166"/>
      <c r="C102" s="167"/>
      <c r="D102" s="123"/>
      <c r="E102" s="142"/>
      <c r="F102" s="143"/>
      <c r="G102" s="132"/>
      <c r="H102" s="149" t="s">
        <v>47</v>
      </c>
      <c r="I102" s="150"/>
      <c r="J102" s="15" t="s">
        <v>46</v>
      </c>
      <c r="K102" s="15">
        <v>10</v>
      </c>
      <c r="L102" s="15">
        <v>2.2000000000000002</v>
      </c>
      <c r="M102" s="4"/>
      <c r="N102" s="13"/>
      <c r="O102" s="14"/>
      <c r="P102" s="113"/>
      <c r="Q102" s="115"/>
    </row>
    <row r="103" spans="1:17" s="9" customFormat="1" ht="34.950000000000003" customHeight="1" x14ac:dyDescent="0.25">
      <c r="A103" s="165"/>
      <c r="B103" s="166"/>
      <c r="C103" s="167"/>
      <c r="D103" s="123"/>
      <c r="E103" s="142"/>
      <c r="F103" s="143"/>
      <c r="G103" s="132"/>
      <c r="H103" s="149" t="s">
        <v>48</v>
      </c>
      <c r="I103" s="150"/>
      <c r="J103" s="12" t="s">
        <v>24</v>
      </c>
      <c r="K103" s="12">
        <v>85</v>
      </c>
      <c r="L103" s="12">
        <v>85</v>
      </c>
      <c r="M103" s="4">
        <v>5</v>
      </c>
      <c r="N103" s="13">
        <f t="shared" si="4"/>
        <v>100</v>
      </c>
      <c r="O103" s="14"/>
      <c r="P103" s="156"/>
      <c r="Q103" s="158"/>
    </row>
    <row r="104" spans="1:17" s="9" customFormat="1" ht="15" customHeight="1" x14ac:dyDescent="0.25">
      <c r="A104" s="94" t="s">
        <v>49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6"/>
    </row>
    <row r="105" spans="1:17" s="9" customFormat="1" ht="27" customHeight="1" x14ac:dyDescent="0.25">
      <c r="A105" s="110" t="s">
        <v>39</v>
      </c>
      <c r="B105" s="111"/>
      <c r="C105" s="112"/>
      <c r="D105" s="122">
        <v>18127315.73</v>
      </c>
      <c r="E105" s="125">
        <v>4274450.9800000004</v>
      </c>
      <c r="F105" s="126"/>
      <c r="G105" s="131">
        <f>E105/D105*100</f>
        <v>23.580165114716632</v>
      </c>
      <c r="H105" s="149" t="s">
        <v>18</v>
      </c>
      <c r="I105" s="150"/>
      <c r="J105" s="12" t="s">
        <v>19</v>
      </c>
      <c r="K105" s="12">
        <v>133</v>
      </c>
      <c r="L105" s="12">
        <v>134</v>
      </c>
      <c r="M105" s="5">
        <v>5</v>
      </c>
      <c r="N105" s="17">
        <v>100</v>
      </c>
      <c r="O105" s="14"/>
      <c r="P105" s="110" t="s">
        <v>20</v>
      </c>
      <c r="Q105" s="112"/>
    </row>
    <row r="106" spans="1:17" s="9" customFormat="1" ht="34.950000000000003" customHeight="1" x14ac:dyDescent="0.25">
      <c r="A106" s="113"/>
      <c r="B106" s="114"/>
      <c r="C106" s="115"/>
      <c r="D106" s="123"/>
      <c r="E106" s="142"/>
      <c r="F106" s="143"/>
      <c r="G106" s="132"/>
      <c r="H106" s="149" t="s">
        <v>21</v>
      </c>
      <c r="I106" s="150"/>
      <c r="J106" s="12" t="s">
        <v>22</v>
      </c>
      <c r="K106" s="12">
        <v>115</v>
      </c>
      <c r="L106" s="12">
        <v>115</v>
      </c>
      <c r="M106" s="5">
        <v>5</v>
      </c>
      <c r="N106" s="17">
        <f>L106/K106*100</f>
        <v>100</v>
      </c>
      <c r="O106" s="14"/>
      <c r="P106" s="113"/>
      <c r="Q106" s="115"/>
    </row>
    <row r="107" spans="1:17" s="9" customFormat="1" ht="28.5" customHeight="1" x14ac:dyDescent="0.25">
      <c r="A107" s="113"/>
      <c r="B107" s="114"/>
      <c r="C107" s="115"/>
      <c r="D107" s="123"/>
      <c r="E107" s="142"/>
      <c r="F107" s="143"/>
      <c r="G107" s="132"/>
      <c r="H107" s="149" t="s">
        <v>23</v>
      </c>
      <c r="I107" s="150"/>
      <c r="J107" s="12" t="s">
        <v>24</v>
      </c>
      <c r="K107" s="12">
        <v>100</v>
      </c>
      <c r="L107" s="12">
        <v>100</v>
      </c>
      <c r="M107" s="5">
        <v>5</v>
      </c>
      <c r="N107" s="17">
        <f>L107/K107*100</f>
        <v>100</v>
      </c>
      <c r="O107" s="14"/>
      <c r="P107" s="113"/>
      <c r="Q107" s="115"/>
    </row>
    <row r="108" spans="1:17" s="9" customFormat="1" ht="34.950000000000003" customHeight="1" x14ac:dyDescent="0.25">
      <c r="A108" s="113"/>
      <c r="B108" s="114"/>
      <c r="C108" s="115"/>
      <c r="D108" s="123"/>
      <c r="E108" s="142"/>
      <c r="F108" s="143"/>
      <c r="G108" s="132"/>
      <c r="H108" s="149" t="s">
        <v>25</v>
      </c>
      <c r="I108" s="150"/>
      <c r="J108" s="12" t="s">
        <v>24</v>
      </c>
      <c r="K108" s="12">
        <v>79</v>
      </c>
      <c r="L108" s="12">
        <v>79</v>
      </c>
      <c r="M108" s="5">
        <v>5</v>
      </c>
      <c r="N108" s="17">
        <f>L108/K108*100</f>
        <v>100</v>
      </c>
      <c r="O108" s="14"/>
      <c r="P108" s="113"/>
      <c r="Q108" s="115"/>
    </row>
    <row r="109" spans="1:17" s="9" customFormat="1" ht="34.950000000000003" customHeight="1" x14ac:dyDescent="0.25">
      <c r="A109" s="113"/>
      <c r="B109" s="114"/>
      <c r="C109" s="115"/>
      <c r="D109" s="123"/>
      <c r="E109" s="142"/>
      <c r="F109" s="143"/>
      <c r="G109" s="132"/>
      <c r="H109" s="149" t="s">
        <v>26</v>
      </c>
      <c r="I109" s="150"/>
      <c r="J109" s="15" t="s">
        <v>24</v>
      </c>
      <c r="K109" s="15">
        <v>100</v>
      </c>
      <c r="L109" s="15">
        <v>100</v>
      </c>
      <c r="M109" s="5">
        <v>5</v>
      </c>
      <c r="N109" s="17">
        <f>L109/K109*100</f>
        <v>100</v>
      </c>
      <c r="O109" s="14"/>
      <c r="P109" s="113"/>
      <c r="Q109" s="115"/>
    </row>
    <row r="110" spans="1:17" s="9" customFormat="1" ht="27.75" customHeight="1" x14ac:dyDescent="0.25">
      <c r="A110" s="113"/>
      <c r="B110" s="114"/>
      <c r="C110" s="115"/>
      <c r="D110" s="123"/>
      <c r="E110" s="142"/>
      <c r="F110" s="143"/>
      <c r="G110" s="132"/>
      <c r="H110" s="149" t="s">
        <v>27</v>
      </c>
      <c r="I110" s="150"/>
      <c r="J110" s="12"/>
      <c r="K110" s="12"/>
      <c r="L110" s="12"/>
      <c r="M110" s="5"/>
      <c r="N110" s="13"/>
      <c r="O110" s="14"/>
      <c r="P110" s="113"/>
      <c r="Q110" s="115"/>
    </row>
    <row r="111" spans="1:17" s="9" customFormat="1" ht="18.75" customHeight="1" x14ac:dyDescent="0.25">
      <c r="A111" s="113"/>
      <c r="B111" s="114"/>
      <c r="C111" s="115"/>
      <c r="D111" s="123"/>
      <c r="E111" s="142"/>
      <c r="F111" s="143"/>
      <c r="G111" s="132"/>
      <c r="H111" s="151" t="s">
        <v>28</v>
      </c>
      <c r="I111" s="152"/>
      <c r="J111" s="12" t="s">
        <v>24</v>
      </c>
      <c r="K111" s="12">
        <v>56</v>
      </c>
      <c r="L111" s="12"/>
      <c r="M111" s="5">
        <v>5</v>
      </c>
      <c r="N111" s="13">
        <f>L111/K111*100</f>
        <v>0</v>
      </c>
      <c r="O111" s="14"/>
      <c r="P111" s="113"/>
      <c r="Q111" s="115"/>
    </row>
    <row r="112" spans="1:17" s="9" customFormat="1" ht="27.75" customHeight="1" x14ac:dyDescent="0.25">
      <c r="A112" s="113"/>
      <c r="B112" s="114"/>
      <c r="C112" s="115"/>
      <c r="D112" s="123"/>
      <c r="E112" s="142"/>
      <c r="F112" s="143"/>
      <c r="G112" s="132"/>
      <c r="H112" s="151" t="s">
        <v>29</v>
      </c>
      <c r="I112" s="152"/>
      <c r="J112" s="12" t="s">
        <v>24</v>
      </c>
      <c r="K112" s="12">
        <v>44</v>
      </c>
      <c r="L112" s="12"/>
      <c r="M112" s="5">
        <v>5</v>
      </c>
      <c r="N112" s="13">
        <f>L112/K112*100</f>
        <v>0</v>
      </c>
      <c r="O112" s="14"/>
      <c r="P112" s="113"/>
      <c r="Q112" s="115"/>
    </row>
    <row r="113" spans="1:17" s="9" customFormat="1" ht="18.75" customHeight="1" x14ac:dyDescent="0.25">
      <c r="A113" s="113"/>
      <c r="B113" s="114"/>
      <c r="C113" s="115"/>
      <c r="D113" s="123"/>
      <c r="E113" s="142"/>
      <c r="F113" s="143"/>
      <c r="G113" s="132"/>
      <c r="H113" s="151" t="s">
        <v>30</v>
      </c>
      <c r="I113" s="152"/>
      <c r="J113" s="12" t="s">
        <v>24</v>
      </c>
      <c r="K113" s="12"/>
      <c r="L113" s="12"/>
      <c r="M113" s="5"/>
      <c r="N113" s="13"/>
      <c r="O113" s="14"/>
      <c r="P113" s="113"/>
      <c r="Q113" s="115"/>
    </row>
    <row r="114" spans="1:17" s="9" customFormat="1" ht="27.75" customHeight="1" x14ac:dyDescent="0.25">
      <c r="A114" s="113"/>
      <c r="B114" s="114"/>
      <c r="C114" s="115"/>
      <c r="D114" s="123"/>
      <c r="E114" s="142"/>
      <c r="F114" s="143"/>
      <c r="G114" s="132"/>
      <c r="H114" s="151" t="s">
        <v>31</v>
      </c>
      <c r="I114" s="152"/>
      <c r="J114" s="12"/>
      <c r="K114" s="12"/>
      <c r="L114" s="12"/>
      <c r="M114" s="5"/>
      <c r="N114" s="13"/>
      <c r="O114" s="14"/>
      <c r="P114" s="113"/>
      <c r="Q114" s="115"/>
    </row>
    <row r="115" spans="1:17" s="9" customFormat="1" ht="18.75" customHeight="1" x14ac:dyDescent="0.25">
      <c r="A115" s="113"/>
      <c r="B115" s="114"/>
      <c r="C115" s="115"/>
      <c r="D115" s="123"/>
      <c r="E115" s="142"/>
      <c r="F115" s="143"/>
      <c r="G115" s="132"/>
      <c r="H115" s="151" t="s">
        <v>32</v>
      </c>
      <c r="I115" s="152"/>
      <c r="J115" s="12" t="s">
        <v>24</v>
      </c>
      <c r="K115" s="12">
        <v>66</v>
      </c>
      <c r="L115" s="12"/>
      <c r="M115" s="5">
        <v>5</v>
      </c>
      <c r="N115" s="13">
        <v>100</v>
      </c>
      <c r="O115" s="14"/>
      <c r="P115" s="113"/>
      <c r="Q115" s="115"/>
    </row>
    <row r="116" spans="1:17" s="9" customFormat="1" ht="18.75" customHeight="1" x14ac:dyDescent="0.25">
      <c r="A116" s="113"/>
      <c r="B116" s="114"/>
      <c r="C116" s="115"/>
      <c r="D116" s="123"/>
      <c r="E116" s="142"/>
      <c r="F116" s="143"/>
      <c r="G116" s="132"/>
      <c r="H116" s="151" t="s">
        <v>33</v>
      </c>
      <c r="I116" s="152"/>
      <c r="J116" s="12" t="s">
        <v>24</v>
      </c>
      <c r="K116" s="12">
        <v>34</v>
      </c>
      <c r="L116" s="12"/>
      <c r="M116" s="5">
        <v>5</v>
      </c>
      <c r="N116" s="13">
        <f>L116/K116*100</f>
        <v>0</v>
      </c>
      <c r="O116" s="14"/>
      <c r="P116" s="113"/>
      <c r="Q116" s="115"/>
    </row>
    <row r="117" spans="1:17" s="9" customFormat="1" ht="18.75" customHeight="1" x14ac:dyDescent="0.25">
      <c r="A117" s="113"/>
      <c r="B117" s="114"/>
      <c r="C117" s="115"/>
      <c r="D117" s="123"/>
      <c r="E117" s="142"/>
      <c r="F117" s="143"/>
      <c r="G117" s="132"/>
      <c r="H117" s="151" t="s">
        <v>30</v>
      </c>
      <c r="I117" s="152"/>
      <c r="J117" s="12" t="s">
        <v>24</v>
      </c>
      <c r="K117" s="12"/>
      <c r="L117" s="12"/>
      <c r="M117" s="5"/>
      <c r="N117" s="13"/>
      <c r="O117" s="14"/>
      <c r="P117" s="113"/>
      <c r="Q117" s="115"/>
    </row>
    <row r="118" spans="1:17" s="9" customFormat="1" ht="34.950000000000003" customHeight="1" x14ac:dyDescent="0.25">
      <c r="A118" s="113"/>
      <c r="B118" s="114"/>
      <c r="C118" s="115"/>
      <c r="D118" s="123"/>
      <c r="E118" s="142"/>
      <c r="F118" s="143"/>
      <c r="G118" s="132"/>
      <c r="H118" s="91" t="s">
        <v>34</v>
      </c>
      <c r="I118" s="91"/>
      <c r="J118" s="12" t="s">
        <v>24</v>
      </c>
      <c r="K118" s="12">
        <v>96</v>
      </c>
      <c r="L118" s="12">
        <v>96</v>
      </c>
      <c r="M118" s="5">
        <v>5</v>
      </c>
      <c r="N118" s="13">
        <f>L118/K118*100</f>
        <v>100</v>
      </c>
      <c r="O118" s="14"/>
      <c r="P118" s="156"/>
      <c r="Q118" s="158"/>
    </row>
    <row r="119" spans="1:17" s="9" customFormat="1" ht="17.399999999999999" customHeight="1" x14ac:dyDescent="0.25">
      <c r="A119" s="136"/>
      <c r="B119" s="137"/>
      <c r="C119" s="138"/>
      <c r="D119" s="123"/>
      <c r="E119" s="142"/>
      <c r="F119" s="143"/>
      <c r="G119" s="132"/>
      <c r="H119" s="162" t="s">
        <v>50</v>
      </c>
      <c r="I119" s="163"/>
      <c r="J119" s="163"/>
      <c r="K119" s="163"/>
      <c r="L119" s="163"/>
      <c r="M119" s="163"/>
      <c r="N119" s="163"/>
      <c r="O119" s="163"/>
      <c r="P119" s="163"/>
      <c r="Q119" s="164"/>
    </row>
    <row r="120" spans="1:17" s="9" customFormat="1" ht="17.25" customHeight="1" x14ac:dyDescent="0.25">
      <c r="A120" s="136"/>
      <c r="B120" s="137"/>
      <c r="C120" s="138"/>
      <c r="D120" s="123"/>
      <c r="E120" s="142"/>
      <c r="F120" s="143"/>
      <c r="G120" s="132"/>
      <c r="H120" s="149" t="s">
        <v>42</v>
      </c>
      <c r="I120" s="150"/>
      <c r="J120" s="12" t="s">
        <v>19</v>
      </c>
      <c r="K120" s="12">
        <v>79</v>
      </c>
      <c r="L120" s="12">
        <v>79</v>
      </c>
      <c r="M120" s="5">
        <v>5</v>
      </c>
      <c r="N120" s="13">
        <v>100</v>
      </c>
      <c r="O120" s="14"/>
      <c r="P120" s="110" t="s">
        <v>20</v>
      </c>
      <c r="Q120" s="112"/>
    </row>
    <row r="121" spans="1:17" s="9" customFormat="1" ht="27" customHeight="1" x14ac:dyDescent="0.25">
      <c r="A121" s="136"/>
      <c r="B121" s="137"/>
      <c r="C121" s="138"/>
      <c r="D121" s="123"/>
      <c r="E121" s="142"/>
      <c r="F121" s="143"/>
      <c r="G121" s="132"/>
      <c r="H121" s="149" t="s">
        <v>43</v>
      </c>
      <c r="I121" s="150"/>
      <c r="J121" s="12" t="s">
        <v>24</v>
      </c>
      <c r="K121" s="12">
        <v>100</v>
      </c>
      <c r="L121" s="12">
        <v>100</v>
      </c>
      <c r="M121" s="5">
        <v>5</v>
      </c>
      <c r="N121" s="13">
        <f t="shared" ref="N121:N125" si="5">L121/K121*100</f>
        <v>100</v>
      </c>
      <c r="O121" s="14"/>
      <c r="P121" s="113"/>
      <c r="Q121" s="115"/>
    </row>
    <row r="122" spans="1:17" s="9" customFormat="1" ht="34.950000000000003" customHeight="1" x14ac:dyDescent="0.25">
      <c r="A122" s="136"/>
      <c r="B122" s="137"/>
      <c r="C122" s="138"/>
      <c r="D122" s="123"/>
      <c r="E122" s="142"/>
      <c r="F122" s="143"/>
      <c r="G122" s="132"/>
      <c r="H122" s="149" t="s">
        <v>44</v>
      </c>
      <c r="I122" s="150"/>
      <c r="J122" s="12" t="s">
        <v>24</v>
      </c>
      <c r="K122" s="12">
        <v>40</v>
      </c>
      <c r="L122" s="12">
        <v>40</v>
      </c>
      <c r="M122" s="5">
        <v>5</v>
      </c>
      <c r="N122" s="13">
        <f t="shared" si="5"/>
        <v>100</v>
      </c>
      <c r="O122" s="14"/>
      <c r="P122" s="113"/>
      <c r="Q122" s="115"/>
    </row>
    <row r="123" spans="1:17" s="9" customFormat="1" ht="34.950000000000003" customHeight="1" x14ac:dyDescent="0.25">
      <c r="A123" s="136"/>
      <c r="B123" s="137"/>
      <c r="C123" s="138"/>
      <c r="D123" s="123"/>
      <c r="E123" s="142"/>
      <c r="F123" s="143"/>
      <c r="G123" s="132"/>
      <c r="H123" s="149" t="s">
        <v>45</v>
      </c>
      <c r="I123" s="150"/>
      <c r="J123" s="12" t="s">
        <v>157</v>
      </c>
      <c r="K123" s="15">
        <v>11000</v>
      </c>
      <c r="L123" s="15">
        <v>2538</v>
      </c>
      <c r="M123" s="5">
        <v>5</v>
      </c>
      <c r="N123" s="13">
        <f t="shared" si="5"/>
        <v>23.072727272727274</v>
      </c>
      <c r="O123" s="14"/>
      <c r="P123" s="113"/>
      <c r="Q123" s="115"/>
    </row>
    <row r="124" spans="1:17" s="9" customFormat="1" ht="34.950000000000003" customHeight="1" x14ac:dyDescent="0.25">
      <c r="A124" s="136"/>
      <c r="B124" s="137"/>
      <c r="C124" s="138"/>
      <c r="D124" s="123"/>
      <c r="E124" s="142"/>
      <c r="F124" s="143"/>
      <c r="G124" s="132"/>
      <c r="H124" s="149" t="s">
        <v>47</v>
      </c>
      <c r="I124" s="150"/>
      <c r="J124" s="15" t="s">
        <v>46</v>
      </c>
      <c r="K124" s="15">
        <v>22</v>
      </c>
      <c r="L124" s="15">
        <v>6</v>
      </c>
      <c r="M124" s="5"/>
      <c r="N124" s="13"/>
      <c r="O124" s="14"/>
      <c r="P124" s="113"/>
      <c r="Q124" s="115"/>
    </row>
    <row r="125" spans="1:17" s="9" customFormat="1" ht="34.950000000000003" customHeight="1" x14ac:dyDescent="0.25">
      <c r="A125" s="139"/>
      <c r="B125" s="140"/>
      <c r="C125" s="141"/>
      <c r="D125" s="124"/>
      <c r="E125" s="144"/>
      <c r="F125" s="145"/>
      <c r="G125" s="133"/>
      <c r="H125" s="149" t="s">
        <v>48</v>
      </c>
      <c r="I125" s="150"/>
      <c r="J125" s="12" t="s">
        <v>24</v>
      </c>
      <c r="K125" s="12">
        <v>90</v>
      </c>
      <c r="L125" s="12">
        <v>90</v>
      </c>
      <c r="M125" s="5">
        <v>5</v>
      </c>
      <c r="N125" s="13">
        <f t="shared" si="5"/>
        <v>100</v>
      </c>
      <c r="O125" s="14"/>
      <c r="P125" s="156"/>
      <c r="Q125" s="158"/>
    </row>
    <row r="126" spans="1:17" s="9" customFormat="1" ht="15" customHeight="1" x14ac:dyDescent="0.25">
      <c r="A126" s="94" t="s">
        <v>51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6"/>
    </row>
    <row r="127" spans="1:17" s="9" customFormat="1" ht="25.5" customHeight="1" x14ac:dyDescent="0.25">
      <c r="A127" s="110" t="s">
        <v>17</v>
      </c>
      <c r="B127" s="111"/>
      <c r="C127" s="112"/>
      <c r="D127" s="159">
        <v>17135641.210000001</v>
      </c>
      <c r="E127" s="160">
        <v>4568231.91</v>
      </c>
      <c r="F127" s="161"/>
      <c r="G127" s="131">
        <f>E127/D127*100</f>
        <v>26.659241133819233</v>
      </c>
      <c r="H127" s="149" t="s">
        <v>18</v>
      </c>
      <c r="I127" s="150"/>
      <c r="J127" s="12" t="s">
        <v>19</v>
      </c>
      <c r="K127" s="12">
        <v>266</v>
      </c>
      <c r="L127" s="12">
        <v>266</v>
      </c>
      <c r="M127" s="5">
        <v>5</v>
      </c>
      <c r="N127" s="17">
        <v>100</v>
      </c>
      <c r="O127" s="14"/>
      <c r="P127" s="110" t="s">
        <v>20</v>
      </c>
      <c r="Q127" s="112"/>
    </row>
    <row r="128" spans="1:17" s="9" customFormat="1" ht="48" customHeight="1" x14ac:dyDescent="0.25">
      <c r="A128" s="113"/>
      <c r="B128" s="114"/>
      <c r="C128" s="115"/>
      <c r="D128" s="123"/>
      <c r="E128" s="142"/>
      <c r="F128" s="143"/>
      <c r="G128" s="132"/>
      <c r="H128" s="149" t="s">
        <v>21</v>
      </c>
      <c r="I128" s="150"/>
      <c r="J128" s="12" t="s">
        <v>22</v>
      </c>
      <c r="K128" s="12">
        <v>200</v>
      </c>
      <c r="L128" s="12">
        <v>200</v>
      </c>
      <c r="M128" s="5">
        <v>5</v>
      </c>
      <c r="N128" s="13">
        <f>L128/K128*100</f>
        <v>100</v>
      </c>
      <c r="O128" s="14"/>
      <c r="P128" s="113"/>
      <c r="Q128" s="115"/>
    </row>
    <row r="129" spans="1:17" s="9" customFormat="1" ht="27" customHeight="1" x14ac:dyDescent="0.25">
      <c r="A129" s="113"/>
      <c r="B129" s="114"/>
      <c r="C129" s="115"/>
      <c r="D129" s="123"/>
      <c r="E129" s="142"/>
      <c r="F129" s="143"/>
      <c r="G129" s="132"/>
      <c r="H129" s="149" t="s">
        <v>23</v>
      </c>
      <c r="I129" s="150"/>
      <c r="J129" s="12" t="s">
        <v>24</v>
      </c>
      <c r="K129" s="12">
        <v>100</v>
      </c>
      <c r="L129" s="12">
        <v>100</v>
      </c>
      <c r="M129" s="5">
        <v>5</v>
      </c>
      <c r="N129" s="13">
        <f>L129/K129*100</f>
        <v>100</v>
      </c>
      <c r="O129" s="14"/>
      <c r="P129" s="113"/>
      <c r="Q129" s="115"/>
    </row>
    <row r="130" spans="1:17" s="9" customFormat="1" ht="34.950000000000003" customHeight="1" x14ac:dyDescent="0.25">
      <c r="A130" s="113"/>
      <c r="B130" s="114"/>
      <c r="C130" s="115"/>
      <c r="D130" s="123"/>
      <c r="E130" s="142"/>
      <c r="F130" s="143"/>
      <c r="G130" s="132"/>
      <c r="H130" s="149" t="s">
        <v>25</v>
      </c>
      <c r="I130" s="150"/>
      <c r="J130" s="12" t="s">
        <v>24</v>
      </c>
      <c r="K130" s="12">
        <v>94</v>
      </c>
      <c r="L130" s="12">
        <v>94</v>
      </c>
      <c r="M130" s="5">
        <v>5</v>
      </c>
      <c r="N130" s="13">
        <f>L130/K130*100</f>
        <v>100</v>
      </c>
      <c r="O130" s="14"/>
      <c r="P130" s="113"/>
      <c r="Q130" s="115"/>
    </row>
    <row r="131" spans="1:17" s="9" customFormat="1" ht="34.950000000000003" customHeight="1" x14ac:dyDescent="0.25">
      <c r="A131" s="113"/>
      <c r="B131" s="114"/>
      <c r="C131" s="115"/>
      <c r="D131" s="123"/>
      <c r="E131" s="142"/>
      <c r="F131" s="143"/>
      <c r="G131" s="132"/>
      <c r="H131" s="151" t="s">
        <v>26</v>
      </c>
      <c r="I131" s="152"/>
      <c r="J131" s="15" t="s">
        <v>24</v>
      </c>
      <c r="K131" s="15">
        <v>100</v>
      </c>
      <c r="L131" s="15">
        <v>100</v>
      </c>
      <c r="M131" s="5">
        <v>5</v>
      </c>
      <c r="N131" s="13">
        <f>L131/K131*100</f>
        <v>100</v>
      </c>
      <c r="O131" s="14"/>
      <c r="P131" s="113"/>
      <c r="Q131" s="115"/>
    </row>
    <row r="132" spans="1:17" s="9" customFormat="1" ht="27" customHeight="1" x14ac:dyDescent="0.25">
      <c r="A132" s="113"/>
      <c r="B132" s="114"/>
      <c r="C132" s="115"/>
      <c r="D132" s="123"/>
      <c r="E132" s="142"/>
      <c r="F132" s="143"/>
      <c r="G132" s="132"/>
      <c r="H132" s="151" t="s">
        <v>27</v>
      </c>
      <c r="I132" s="152"/>
      <c r="J132" s="12"/>
      <c r="K132" s="12"/>
      <c r="L132" s="12"/>
      <c r="M132" s="5"/>
      <c r="N132" s="13"/>
      <c r="O132" s="14"/>
      <c r="P132" s="113"/>
      <c r="Q132" s="115"/>
    </row>
    <row r="133" spans="1:17" s="9" customFormat="1" ht="20.25" customHeight="1" x14ac:dyDescent="0.25">
      <c r="A133" s="113"/>
      <c r="B133" s="114"/>
      <c r="C133" s="115"/>
      <c r="D133" s="123"/>
      <c r="E133" s="142"/>
      <c r="F133" s="143"/>
      <c r="G133" s="132"/>
      <c r="H133" s="151" t="s">
        <v>28</v>
      </c>
      <c r="I133" s="152"/>
      <c r="J133" s="12" t="s">
        <v>24</v>
      </c>
      <c r="K133" s="12">
        <v>40</v>
      </c>
      <c r="L133" s="12"/>
      <c r="M133" s="5">
        <v>5</v>
      </c>
      <c r="N133" s="13">
        <f>L133/K133*100</f>
        <v>0</v>
      </c>
      <c r="O133" s="14"/>
      <c r="P133" s="113"/>
      <c r="Q133" s="115"/>
    </row>
    <row r="134" spans="1:17" s="9" customFormat="1" ht="27" customHeight="1" x14ac:dyDescent="0.25">
      <c r="A134" s="113"/>
      <c r="B134" s="114"/>
      <c r="C134" s="115"/>
      <c r="D134" s="123"/>
      <c r="E134" s="142"/>
      <c r="F134" s="143"/>
      <c r="G134" s="132"/>
      <c r="H134" s="151" t="s">
        <v>29</v>
      </c>
      <c r="I134" s="152"/>
      <c r="J134" s="12" t="s">
        <v>24</v>
      </c>
      <c r="K134" s="12">
        <v>60</v>
      </c>
      <c r="L134" s="12"/>
      <c r="M134" s="5">
        <v>5</v>
      </c>
      <c r="N134" s="13">
        <f>L134/K134*100</f>
        <v>0</v>
      </c>
      <c r="O134" s="14"/>
      <c r="P134" s="113"/>
      <c r="Q134" s="115"/>
    </row>
    <row r="135" spans="1:17" s="9" customFormat="1" ht="19.5" customHeight="1" x14ac:dyDescent="0.25">
      <c r="A135" s="113"/>
      <c r="B135" s="114"/>
      <c r="C135" s="115"/>
      <c r="D135" s="123"/>
      <c r="E135" s="142"/>
      <c r="F135" s="143"/>
      <c r="G135" s="132"/>
      <c r="H135" s="151" t="s">
        <v>30</v>
      </c>
      <c r="I135" s="152"/>
      <c r="J135" s="12" t="s">
        <v>24</v>
      </c>
      <c r="K135" s="12"/>
      <c r="L135" s="12"/>
      <c r="M135" s="5"/>
      <c r="N135" s="13"/>
      <c r="O135" s="14"/>
      <c r="P135" s="113"/>
      <c r="Q135" s="115"/>
    </row>
    <row r="136" spans="1:17" s="9" customFormat="1" ht="27" customHeight="1" x14ac:dyDescent="0.25">
      <c r="A136" s="113"/>
      <c r="B136" s="114"/>
      <c r="C136" s="115"/>
      <c r="D136" s="123"/>
      <c r="E136" s="142"/>
      <c r="F136" s="143"/>
      <c r="G136" s="132"/>
      <c r="H136" s="151" t="s">
        <v>31</v>
      </c>
      <c r="I136" s="152"/>
      <c r="J136" s="12"/>
      <c r="K136" s="12"/>
      <c r="L136" s="12"/>
      <c r="M136" s="5"/>
      <c r="N136" s="13"/>
      <c r="O136" s="14"/>
      <c r="P136" s="113"/>
      <c r="Q136" s="115"/>
    </row>
    <row r="137" spans="1:17" s="9" customFormat="1" ht="19.5" customHeight="1" x14ac:dyDescent="0.25">
      <c r="A137" s="113"/>
      <c r="B137" s="114"/>
      <c r="C137" s="115"/>
      <c r="D137" s="123"/>
      <c r="E137" s="142"/>
      <c r="F137" s="143"/>
      <c r="G137" s="132"/>
      <c r="H137" s="151" t="s">
        <v>32</v>
      </c>
      <c r="I137" s="152"/>
      <c r="J137" s="12" t="s">
        <v>24</v>
      </c>
      <c r="K137" s="12">
        <v>8</v>
      </c>
      <c r="L137" s="12"/>
      <c r="M137" s="54">
        <v>5</v>
      </c>
      <c r="N137" s="53">
        <f>L137/K137*100</f>
        <v>0</v>
      </c>
      <c r="O137" s="14"/>
      <c r="P137" s="113"/>
      <c r="Q137" s="115"/>
    </row>
    <row r="138" spans="1:17" s="9" customFormat="1" ht="19.5" customHeight="1" x14ac:dyDescent="0.25">
      <c r="A138" s="113"/>
      <c r="B138" s="114"/>
      <c r="C138" s="115"/>
      <c r="D138" s="123"/>
      <c r="E138" s="142"/>
      <c r="F138" s="143"/>
      <c r="G138" s="132"/>
      <c r="H138" s="151" t="s">
        <v>33</v>
      </c>
      <c r="I138" s="152"/>
      <c r="J138" s="12" t="s">
        <v>24</v>
      </c>
      <c r="K138" s="12">
        <v>92</v>
      </c>
      <c r="L138" s="12"/>
      <c r="M138" s="5">
        <v>5</v>
      </c>
      <c r="N138" s="13">
        <f>L138/K138*100</f>
        <v>0</v>
      </c>
      <c r="O138" s="14"/>
      <c r="P138" s="113"/>
      <c r="Q138" s="115"/>
    </row>
    <row r="139" spans="1:17" s="9" customFormat="1" ht="19.5" customHeight="1" x14ac:dyDescent="0.25">
      <c r="A139" s="113"/>
      <c r="B139" s="114"/>
      <c r="C139" s="115"/>
      <c r="D139" s="123"/>
      <c r="E139" s="142"/>
      <c r="F139" s="143"/>
      <c r="G139" s="132"/>
      <c r="H139" s="151" t="s">
        <v>30</v>
      </c>
      <c r="I139" s="152"/>
      <c r="J139" s="12" t="s">
        <v>24</v>
      </c>
      <c r="K139" s="12"/>
      <c r="L139" s="12"/>
      <c r="M139" s="5"/>
      <c r="N139" s="13"/>
      <c r="O139" s="14"/>
      <c r="P139" s="113"/>
      <c r="Q139" s="115"/>
    </row>
    <row r="140" spans="1:17" s="9" customFormat="1" ht="37.5" customHeight="1" x14ac:dyDescent="0.25">
      <c r="A140" s="113"/>
      <c r="B140" s="114"/>
      <c r="C140" s="115"/>
      <c r="D140" s="123"/>
      <c r="E140" s="142"/>
      <c r="F140" s="143"/>
      <c r="G140" s="132"/>
      <c r="H140" s="149" t="s">
        <v>34</v>
      </c>
      <c r="I140" s="150"/>
      <c r="J140" s="12" t="s">
        <v>24</v>
      </c>
      <c r="K140" s="12">
        <v>99</v>
      </c>
      <c r="L140" s="12">
        <v>99</v>
      </c>
      <c r="M140" s="5">
        <v>5</v>
      </c>
      <c r="N140" s="13">
        <f>L140/K140*100</f>
        <v>100</v>
      </c>
      <c r="O140" s="14"/>
      <c r="P140" s="113"/>
      <c r="Q140" s="115"/>
    </row>
    <row r="141" spans="1:17" s="9" customFormat="1" ht="6" hidden="1" customHeight="1" x14ac:dyDescent="0.25">
      <c r="A141" s="156"/>
      <c r="B141" s="157"/>
      <c r="C141" s="158"/>
      <c r="D141" s="124"/>
      <c r="E141" s="144"/>
      <c r="F141" s="145"/>
      <c r="G141" s="133"/>
      <c r="H141" s="149"/>
      <c r="I141" s="150"/>
      <c r="J141" s="12"/>
      <c r="K141" s="12"/>
      <c r="L141" s="12"/>
      <c r="M141" s="5"/>
      <c r="N141" s="13"/>
      <c r="O141" s="14"/>
      <c r="P141" s="156"/>
      <c r="Q141" s="158"/>
    </row>
    <row r="142" spans="1:17" s="9" customFormat="1" ht="15" customHeight="1" x14ac:dyDescent="0.25">
      <c r="A142" s="153" t="s">
        <v>53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5"/>
    </row>
    <row r="143" spans="1:17" s="9" customFormat="1" ht="27" customHeight="1" x14ac:dyDescent="0.25">
      <c r="A143" s="110" t="s">
        <v>54</v>
      </c>
      <c r="B143" s="111"/>
      <c r="C143" s="112"/>
      <c r="D143" s="159">
        <v>10613910</v>
      </c>
      <c r="E143" s="160">
        <v>2528901.37</v>
      </c>
      <c r="F143" s="161"/>
      <c r="G143" s="131">
        <f>E143/D143*100</f>
        <v>23.826293703262984</v>
      </c>
      <c r="H143" s="149" t="s">
        <v>18</v>
      </c>
      <c r="I143" s="150"/>
      <c r="J143" s="12" t="s">
        <v>19</v>
      </c>
      <c r="K143" s="12">
        <v>141</v>
      </c>
      <c r="L143" s="12">
        <v>141</v>
      </c>
      <c r="M143" s="5">
        <v>5</v>
      </c>
      <c r="N143" s="31">
        <f>L143/K143*100</f>
        <v>100</v>
      </c>
      <c r="O143" s="14"/>
      <c r="P143" s="110" t="s">
        <v>20</v>
      </c>
      <c r="Q143" s="112"/>
    </row>
    <row r="144" spans="1:17" s="9" customFormat="1" ht="34.950000000000003" customHeight="1" x14ac:dyDescent="0.25">
      <c r="A144" s="113"/>
      <c r="B144" s="114"/>
      <c r="C144" s="115"/>
      <c r="D144" s="123"/>
      <c r="E144" s="142"/>
      <c r="F144" s="143"/>
      <c r="G144" s="132"/>
      <c r="H144" s="149" t="s">
        <v>21</v>
      </c>
      <c r="I144" s="150"/>
      <c r="J144" s="12" t="s">
        <v>22</v>
      </c>
      <c r="K144" s="12">
        <v>90</v>
      </c>
      <c r="L144" s="12">
        <v>90</v>
      </c>
      <c r="M144" s="5">
        <v>5</v>
      </c>
      <c r="N144" s="13">
        <f>L144/K144*100</f>
        <v>100</v>
      </c>
      <c r="O144" s="14"/>
      <c r="P144" s="113"/>
      <c r="Q144" s="115"/>
    </row>
    <row r="145" spans="1:17" s="9" customFormat="1" ht="34.950000000000003" customHeight="1" x14ac:dyDescent="0.25">
      <c r="A145" s="113"/>
      <c r="B145" s="114"/>
      <c r="C145" s="115"/>
      <c r="D145" s="123"/>
      <c r="E145" s="142"/>
      <c r="F145" s="143"/>
      <c r="G145" s="132"/>
      <c r="H145" s="149" t="s">
        <v>23</v>
      </c>
      <c r="I145" s="150"/>
      <c r="J145" s="12" t="s">
        <v>24</v>
      </c>
      <c r="K145" s="12">
        <v>100</v>
      </c>
      <c r="L145" s="12">
        <v>100</v>
      </c>
      <c r="M145" s="5">
        <v>5</v>
      </c>
      <c r="N145" s="13">
        <f>L145/K145*100</f>
        <v>100</v>
      </c>
      <c r="O145" s="14"/>
      <c r="P145" s="113"/>
      <c r="Q145" s="115"/>
    </row>
    <row r="146" spans="1:17" s="9" customFormat="1" ht="34.950000000000003" customHeight="1" x14ac:dyDescent="0.25">
      <c r="A146" s="113"/>
      <c r="B146" s="114"/>
      <c r="C146" s="115"/>
      <c r="D146" s="123"/>
      <c r="E146" s="142"/>
      <c r="F146" s="143"/>
      <c r="G146" s="132"/>
      <c r="H146" s="149" t="s">
        <v>25</v>
      </c>
      <c r="I146" s="150"/>
      <c r="J146" s="12" t="s">
        <v>24</v>
      </c>
      <c r="K146" s="12">
        <v>85</v>
      </c>
      <c r="L146" s="12">
        <v>85</v>
      </c>
      <c r="M146" s="5">
        <v>5</v>
      </c>
      <c r="N146" s="13">
        <f>L146/K146*100</f>
        <v>100</v>
      </c>
      <c r="O146" s="14"/>
      <c r="P146" s="113"/>
      <c r="Q146" s="115"/>
    </row>
    <row r="147" spans="1:17" s="9" customFormat="1" ht="34.950000000000003" customHeight="1" x14ac:dyDescent="0.25">
      <c r="A147" s="113"/>
      <c r="B147" s="114"/>
      <c r="C147" s="115"/>
      <c r="D147" s="123"/>
      <c r="E147" s="142"/>
      <c r="F147" s="143"/>
      <c r="G147" s="132"/>
      <c r="H147" s="151" t="s">
        <v>26</v>
      </c>
      <c r="I147" s="152"/>
      <c r="J147" s="15" t="s">
        <v>24</v>
      </c>
      <c r="K147" s="15">
        <v>99</v>
      </c>
      <c r="L147" s="15">
        <v>99</v>
      </c>
      <c r="M147" s="5">
        <v>5</v>
      </c>
      <c r="N147" s="13">
        <f>L147/K147*100</f>
        <v>100</v>
      </c>
      <c r="O147" s="14"/>
      <c r="P147" s="113"/>
      <c r="Q147" s="115"/>
    </row>
    <row r="148" spans="1:17" s="9" customFormat="1" ht="29.25" customHeight="1" x14ac:dyDescent="0.25">
      <c r="A148" s="113"/>
      <c r="B148" s="114"/>
      <c r="C148" s="115"/>
      <c r="D148" s="123"/>
      <c r="E148" s="142"/>
      <c r="F148" s="143"/>
      <c r="G148" s="132"/>
      <c r="H148" s="151" t="s">
        <v>27</v>
      </c>
      <c r="I148" s="152"/>
      <c r="J148" s="12"/>
      <c r="K148" s="12"/>
      <c r="L148" s="12"/>
      <c r="M148" s="5"/>
      <c r="N148" s="13"/>
      <c r="O148" s="14"/>
      <c r="P148" s="113"/>
      <c r="Q148" s="115"/>
    </row>
    <row r="149" spans="1:17" s="9" customFormat="1" ht="17.25" customHeight="1" x14ac:dyDescent="0.25">
      <c r="A149" s="113"/>
      <c r="B149" s="114"/>
      <c r="C149" s="115"/>
      <c r="D149" s="123"/>
      <c r="E149" s="142"/>
      <c r="F149" s="143"/>
      <c r="G149" s="132"/>
      <c r="H149" s="151" t="s">
        <v>28</v>
      </c>
      <c r="I149" s="152"/>
      <c r="J149" s="12" t="s">
        <v>24</v>
      </c>
      <c r="K149" s="12">
        <v>54</v>
      </c>
      <c r="L149" s="12"/>
      <c r="M149" s="5">
        <v>5</v>
      </c>
      <c r="N149" s="13">
        <f>L149/K149*100</f>
        <v>0</v>
      </c>
      <c r="O149" s="14"/>
      <c r="P149" s="113"/>
      <c r="Q149" s="115"/>
    </row>
    <row r="150" spans="1:17" s="9" customFormat="1" ht="30" customHeight="1" x14ac:dyDescent="0.25">
      <c r="A150" s="113"/>
      <c r="B150" s="114"/>
      <c r="C150" s="115"/>
      <c r="D150" s="123"/>
      <c r="E150" s="142"/>
      <c r="F150" s="143"/>
      <c r="G150" s="132"/>
      <c r="H150" s="151" t="s">
        <v>29</v>
      </c>
      <c r="I150" s="152"/>
      <c r="J150" s="12" t="s">
        <v>24</v>
      </c>
      <c r="K150" s="12">
        <v>36</v>
      </c>
      <c r="L150" s="12"/>
      <c r="M150" s="5">
        <v>5</v>
      </c>
      <c r="N150" s="13">
        <f>L150/K150*100</f>
        <v>0</v>
      </c>
      <c r="O150" s="14"/>
      <c r="P150" s="113"/>
      <c r="Q150" s="115"/>
    </row>
    <row r="151" spans="1:17" s="9" customFormat="1" ht="22.5" customHeight="1" x14ac:dyDescent="0.25">
      <c r="A151" s="113"/>
      <c r="B151" s="114"/>
      <c r="C151" s="115"/>
      <c r="D151" s="123"/>
      <c r="E151" s="142"/>
      <c r="F151" s="143"/>
      <c r="G151" s="132"/>
      <c r="H151" s="151" t="s">
        <v>30</v>
      </c>
      <c r="I151" s="152"/>
      <c r="J151" s="12" t="s">
        <v>24</v>
      </c>
      <c r="K151" s="12"/>
      <c r="L151" s="12"/>
      <c r="M151" s="5"/>
      <c r="N151" s="13"/>
      <c r="O151" s="14"/>
      <c r="P151" s="113"/>
      <c r="Q151" s="115"/>
    </row>
    <row r="152" spans="1:17" s="9" customFormat="1" ht="27" customHeight="1" x14ac:dyDescent="0.25">
      <c r="A152" s="113"/>
      <c r="B152" s="114"/>
      <c r="C152" s="115"/>
      <c r="D152" s="123"/>
      <c r="E152" s="142"/>
      <c r="F152" s="143"/>
      <c r="G152" s="132"/>
      <c r="H152" s="151" t="s">
        <v>31</v>
      </c>
      <c r="I152" s="152"/>
      <c r="J152" s="12"/>
      <c r="K152" s="12"/>
      <c r="L152" s="12"/>
      <c r="M152" s="5"/>
      <c r="N152" s="13"/>
      <c r="O152" s="14"/>
      <c r="P152" s="113"/>
      <c r="Q152" s="115"/>
    </row>
    <row r="153" spans="1:17" s="9" customFormat="1" ht="17.25" customHeight="1" x14ac:dyDescent="0.25">
      <c r="A153" s="113"/>
      <c r="B153" s="114"/>
      <c r="C153" s="115"/>
      <c r="D153" s="123"/>
      <c r="E153" s="142"/>
      <c r="F153" s="143"/>
      <c r="G153" s="132"/>
      <c r="H153" s="151" t="s">
        <v>32</v>
      </c>
      <c r="I153" s="152"/>
      <c r="J153" s="12" t="s">
        <v>24</v>
      </c>
      <c r="K153" s="12">
        <v>0</v>
      </c>
      <c r="L153" s="12"/>
      <c r="M153" s="5">
        <v>5</v>
      </c>
      <c r="N153" s="56"/>
      <c r="O153" s="14"/>
      <c r="P153" s="113"/>
      <c r="Q153" s="115"/>
    </row>
    <row r="154" spans="1:17" s="9" customFormat="1" ht="17.25" customHeight="1" x14ac:dyDescent="0.25">
      <c r="A154" s="113"/>
      <c r="B154" s="114"/>
      <c r="C154" s="115"/>
      <c r="D154" s="123"/>
      <c r="E154" s="142"/>
      <c r="F154" s="143"/>
      <c r="G154" s="132"/>
      <c r="H154" s="151" t="s">
        <v>33</v>
      </c>
      <c r="I154" s="152"/>
      <c r="J154" s="12" t="s">
        <v>24</v>
      </c>
      <c r="K154" s="12">
        <v>100</v>
      </c>
      <c r="L154" s="12"/>
      <c r="M154" s="5">
        <v>5</v>
      </c>
      <c r="N154" s="13">
        <f>L154/K154*100</f>
        <v>0</v>
      </c>
      <c r="O154" s="14"/>
      <c r="P154" s="113"/>
      <c r="Q154" s="115"/>
    </row>
    <row r="155" spans="1:17" s="9" customFormat="1" ht="17.25" customHeight="1" x14ac:dyDescent="0.25">
      <c r="A155" s="113"/>
      <c r="B155" s="114"/>
      <c r="C155" s="115"/>
      <c r="D155" s="123"/>
      <c r="E155" s="142"/>
      <c r="F155" s="143"/>
      <c r="G155" s="132"/>
      <c r="H155" s="151" t="s">
        <v>30</v>
      </c>
      <c r="I155" s="152"/>
      <c r="J155" s="12" t="s">
        <v>24</v>
      </c>
      <c r="K155" s="12"/>
      <c r="L155" s="12"/>
      <c r="M155" s="5"/>
      <c r="N155" s="13"/>
      <c r="O155" s="14"/>
      <c r="P155" s="113"/>
      <c r="Q155" s="115"/>
    </row>
    <row r="156" spans="1:17" s="9" customFormat="1" ht="34.950000000000003" customHeight="1" x14ac:dyDescent="0.25">
      <c r="A156" s="156"/>
      <c r="B156" s="157"/>
      <c r="C156" s="158"/>
      <c r="D156" s="124"/>
      <c r="E156" s="144"/>
      <c r="F156" s="145"/>
      <c r="G156" s="133"/>
      <c r="H156" s="91" t="s">
        <v>34</v>
      </c>
      <c r="I156" s="91"/>
      <c r="J156" s="12" t="s">
        <v>24</v>
      </c>
      <c r="K156" s="12">
        <v>100</v>
      </c>
      <c r="L156" s="12">
        <v>100</v>
      </c>
      <c r="M156" s="5">
        <v>5</v>
      </c>
      <c r="N156" s="13">
        <f>L156/K156*100</f>
        <v>100</v>
      </c>
      <c r="O156" s="14"/>
      <c r="P156" s="156"/>
      <c r="Q156" s="158"/>
    </row>
    <row r="157" spans="1:17" s="9" customFormat="1" ht="15" customHeight="1" x14ac:dyDescent="0.25">
      <c r="A157" s="94" t="s">
        <v>55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6"/>
    </row>
    <row r="158" spans="1:17" s="9" customFormat="1" ht="24.75" customHeight="1" x14ac:dyDescent="0.25">
      <c r="A158" s="110" t="s">
        <v>56</v>
      </c>
      <c r="B158" s="111"/>
      <c r="C158" s="112"/>
      <c r="D158" s="122">
        <v>14226458.34</v>
      </c>
      <c r="E158" s="125">
        <v>3439941.36</v>
      </c>
      <c r="F158" s="126"/>
      <c r="G158" s="131">
        <f>E158/D158*100</f>
        <v>24.179885659440941</v>
      </c>
      <c r="H158" s="91" t="s">
        <v>18</v>
      </c>
      <c r="I158" s="91"/>
      <c r="J158" s="12" t="s">
        <v>19</v>
      </c>
      <c r="K158" s="12">
        <v>68</v>
      </c>
      <c r="L158" s="12">
        <v>68</v>
      </c>
      <c r="M158" s="5">
        <v>5</v>
      </c>
      <c r="N158" s="13">
        <v>100</v>
      </c>
      <c r="O158" s="14"/>
      <c r="P158" s="85" t="s">
        <v>20</v>
      </c>
      <c r="Q158" s="85"/>
    </row>
    <row r="159" spans="1:17" s="9" customFormat="1" ht="34.950000000000003" customHeight="1" x14ac:dyDescent="0.25">
      <c r="A159" s="113"/>
      <c r="B159" s="114"/>
      <c r="C159" s="115"/>
      <c r="D159" s="123"/>
      <c r="E159" s="142"/>
      <c r="F159" s="143"/>
      <c r="G159" s="132"/>
      <c r="H159" s="91" t="s">
        <v>21</v>
      </c>
      <c r="I159" s="91"/>
      <c r="J159" s="12" t="s">
        <v>22</v>
      </c>
      <c r="K159" s="12">
        <v>48</v>
      </c>
      <c r="L159" s="12">
        <v>48</v>
      </c>
      <c r="M159" s="5">
        <v>5</v>
      </c>
      <c r="N159" s="13">
        <f>L159/K159*100</f>
        <v>100</v>
      </c>
      <c r="O159" s="14"/>
      <c r="P159" s="85"/>
      <c r="Q159" s="85"/>
    </row>
    <row r="160" spans="1:17" s="9" customFormat="1" ht="34.950000000000003" customHeight="1" x14ac:dyDescent="0.25">
      <c r="A160" s="113"/>
      <c r="B160" s="114"/>
      <c r="C160" s="115"/>
      <c r="D160" s="123"/>
      <c r="E160" s="142"/>
      <c r="F160" s="143"/>
      <c r="G160" s="132"/>
      <c r="H160" s="91" t="s">
        <v>23</v>
      </c>
      <c r="I160" s="91"/>
      <c r="J160" s="12" t="s">
        <v>24</v>
      </c>
      <c r="K160" s="12">
        <v>94</v>
      </c>
      <c r="L160" s="12">
        <v>100</v>
      </c>
      <c r="M160" s="5">
        <v>5</v>
      </c>
      <c r="N160" s="13">
        <f>L160/K160*100</f>
        <v>106.38297872340425</v>
      </c>
      <c r="O160" s="14"/>
      <c r="P160" s="85"/>
      <c r="Q160" s="85"/>
    </row>
    <row r="161" spans="1:17" s="9" customFormat="1" ht="34.950000000000003" customHeight="1" x14ac:dyDescent="0.25">
      <c r="A161" s="113"/>
      <c r="B161" s="114"/>
      <c r="C161" s="115"/>
      <c r="D161" s="123"/>
      <c r="E161" s="142"/>
      <c r="F161" s="143"/>
      <c r="G161" s="132"/>
      <c r="H161" s="91" t="s">
        <v>25</v>
      </c>
      <c r="I161" s="91"/>
      <c r="J161" s="12" t="s">
        <v>24</v>
      </c>
      <c r="K161" s="12">
        <v>88</v>
      </c>
      <c r="L161" s="12">
        <v>95</v>
      </c>
      <c r="M161" s="5">
        <v>5</v>
      </c>
      <c r="N161" s="13">
        <f>L161/K161*100</f>
        <v>107.95454545454545</v>
      </c>
      <c r="O161" s="14"/>
      <c r="P161" s="85"/>
      <c r="Q161" s="85"/>
    </row>
    <row r="162" spans="1:17" s="9" customFormat="1" ht="34.950000000000003" customHeight="1" x14ac:dyDescent="0.25">
      <c r="A162" s="113"/>
      <c r="B162" s="114"/>
      <c r="C162" s="115"/>
      <c r="D162" s="123"/>
      <c r="E162" s="142"/>
      <c r="F162" s="143"/>
      <c r="G162" s="132"/>
      <c r="H162" s="91" t="s">
        <v>26</v>
      </c>
      <c r="I162" s="91"/>
      <c r="J162" s="12" t="s">
        <v>24</v>
      </c>
      <c r="K162" s="12">
        <v>100</v>
      </c>
      <c r="L162" s="12">
        <v>100</v>
      </c>
      <c r="M162" s="5">
        <v>5</v>
      </c>
      <c r="N162" s="13">
        <f>L162/K162*100</f>
        <v>100</v>
      </c>
      <c r="O162" s="14"/>
      <c r="P162" s="85"/>
      <c r="Q162" s="85"/>
    </row>
    <row r="163" spans="1:17" s="9" customFormat="1" ht="25.5" customHeight="1" x14ac:dyDescent="0.25">
      <c r="A163" s="113"/>
      <c r="B163" s="114"/>
      <c r="C163" s="115"/>
      <c r="D163" s="123"/>
      <c r="E163" s="142"/>
      <c r="F163" s="143"/>
      <c r="G163" s="132"/>
      <c r="H163" s="91" t="s">
        <v>57</v>
      </c>
      <c r="I163" s="91"/>
      <c r="J163" s="12"/>
      <c r="K163" s="12"/>
      <c r="L163" s="12"/>
      <c r="M163" s="5"/>
      <c r="N163" s="13"/>
      <c r="O163" s="14"/>
      <c r="P163" s="85"/>
      <c r="Q163" s="85"/>
    </row>
    <row r="164" spans="1:17" s="9" customFormat="1" ht="16.5" customHeight="1" x14ac:dyDescent="0.25">
      <c r="A164" s="113"/>
      <c r="B164" s="114"/>
      <c r="C164" s="115"/>
      <c r="D164" s="123"/>
      <c r="E164" s="142"/>
      <c r="F164" s="143"/>
      <c r="G164" s="132"/>
      <c r="H164" s="91" t="s">
        <v>28</v>
      </c>
      <c r="I164" s="91"/>
      <c r="J164" s="12" t="s">
        <v>24</v>
      </c>
      <c r="K164" s="12">
        <v>20</v>
      </c>
      <c r="L164" s="12"/>
      <c r="M164" s="54">
        <v>5</v>
      </c>
      <c r="N164" s="53">
        <f>L164/K164*100</f>
        <v>0</v>
      </c>
      <c r="O164" s="14"/>
      <c r="P164" s="85"/>
      <c r="Q164" s="85"/>
    </row>
    <row r="165" spans="1:17" s="9" customFormat="1" ht="24" customHeight="1" x14ac:dyDescent="0.25">
      <c r="A165" s="113"/>
      <c r="B165" s="114"/>
      <c r="C165" s="115"/>
      <c r="D165" s="123"/>
      <c r="E165" s="142"/>
      <c r="F165" s="143"/>
      <c r="G165" s="132"/>
      <c r="H165" s="91" t="s">
        <v>29</v>
      </c>
      <c r="I165" s="91"/>
      <c r="J165" s="12" t="s">
        <v>24</v>
      </c>
      <c r="K165" s="12">
        <v>80</v>
      </c>
      <c r="L165" s="12"/>
      <c r="M165" s="5">
        <v>5</v>
      </c>
      <c r="N165" s="13">
        <f>L165/K165*100</f>
        <v>0</v>
      </c>
      <c r="O165" s="14"/>
      <c r="P165" s="85"/>
      <c r="Q165" s="85"/>
    </row>
    <row r="166" spans="1:17" s="9" customFormat="1" ht="14.25" customHeight="1" x14ac:dyDescent="0.25">
      <c r="A166" s="113"/>
      <c r="B166" s="114"/>
      <c r="C166" s="115"/>
      <c r="D166" s="123"/>
      <c r="E166" s="142"/>
      <c r="F166" s="143"/>
      <c r="G166" s="132"/>
      <c r="H166" s="91" t="s">
        <v>30</v>
      </c>
      <c r="I166" s="91"/>
      <c r="J166" s="12" t="s">
        <v>24</v>
      </c>
      <c r="K166" s="12"/>
      <c r="L166" s="12"/>
      <c r="M166" s="5"/>
      <c r="N166" s="13"/>
      <c r="O166" s="14"/>
      <c r="P166" s="85"/>
      <c r="Q166" s="85"/>
    </row>
    <row r="167" spans="1:17" s="9" customFormat="1" ht="26.25" customHeight="1" x14ac:dyDescent="0.25">
      <c r="A167" s="113"/>
      <c r="B167" s="114"/>
      <c r="C167" s="115"/>
      <c r="D167" s="123"/>
      <c r="E167" s="142"/>
      <c r="F167" s="143"/>
      <c r="G167" s="132"/>
      <c r="H167" s="91" t="s">
        <v>58</v>
      </c>
      <c r="I167" s="91"/>
      <c r="J167" s="12"/>
      <c r="K167" s="12"/>
      <c r="L167" s="12"/>
      <c r="M167" s="5"/>
      <c r="N167" s="13"/>
      <c r="O167" s="14"/>
      <c r="P167" s="85"/>
      <c r="Q167" s="85"/>
    </row>
    <row r="168" spans="1:17" s="9" customFormat="1" ht="17.25" customHeight="1" x14ac:dyDescent="0.25">
      <c r="A168" s="113"/>
      <c r="B168" s="114"/>
      <c r="C168" s="115"/>
      <c r="D168" s="123"/>
      <c r="E168" s="142"/>
      <c r="F168" s="143"/>
      <c r="G168" s="132"/>
      <c r="H168" s="91" t="s">
        <v>32</v>
      </c>
      <c r="I168" s="91"/>
      <c r="J168" s="12" t="s">
        <v>24</v>
      </c>
      <c r="K168" s="12">
        <v>16</v>
      </c>
      <c r="L168" s="12"/>
      <c r="M168" s="54">
        <v>5</v>
      </c>
      <c r="N168" s="53">
        <f>L168/K168*100</f>
        <v>0</v>
      </c>
      <c r="O168" s="14"/>
      <c r="P168" s="85"/>
      <c r="Q168" s="85"/>
    </row>
    <row r="169" spans="1:17" s="9" customFormat="1" ht="17.25" customHeight="1" x14ac:dyDescent="0.25">
      <c r="A169" s="113"/>
      <c r="B169" s="114"/>
      <c r="C169" s="115"/>
      <c r="D169" s="123"/>
      <c r="E169" s="142"/>
      <c r="F169" s="143"/>
      <c r="G169" s="132"/>
      <c r="H169" s="91" t="s">
        <v>33</v>
      </c>
      <c r="I169" s="91"/>
      <c r="J169" s="12" t="s">
        <v>24</v>
      </c>
      <c r="K169" s="12">
        <v>84</v>
      </c>
      <c r="L169" s="12"/>
      <c r="M169" s="5">
        <v>5</v>
      </c>
      <c r="N169" s="13">
        <f>L169/K169*100</f>
        <v>0</v>
      </c>
      <c r="O169" s="14"/>
      <c r="P169" s="85"/>
      <c r="Q169" s="85"/>
    </row>
    <row r="170" spans="1:17" s="9" customFormat="1" ht="16.5" customHeight="1" x14ac:dyDescent="0.25">
      <c r="A170" s="113"/>
      <c r="B170" s="114"/>
      <c r="C170" s="115"/>
      <c r="D170" s="123"/>
      <c r="E170" s="142"/>
      <c r="F170" s="143"/>
      <c r="G170" s="132"/>
      <c r="H170" s="91" t="s">
        <v>30</v>
      </c>
      <c r="I170" s="91"/>
      <c r="J170" s="12" t="s">
        <v>24</v>
      </c>
      <c r="K170" s="12"/>
      <c r="L170" s="12"/>
      <c r="M170" s="5"/>
      <c r="N170" s="13"/>
      <c r="O170" s="14"/>
      <c r="P170" s="85"/>
      <c r="Q170" s="85"/>
    </row>
    <row r="171" spans="1:17" s="9" customFormat="1" ht="34.950000000000003" customHeight="1" x14ac:dyDescent="0.25">
      <c r="A171" s="113"/>
      <c r="B171" s="114"/>
      <c r="C171" s="115"/>
      <c r="D171" s="123"/>
      <c r="E171" s="142"/>
      <c r="F171" s="143"/>
      <c r="G171" s="132"/>
      <c r="H171" s="91" t="s">
        <v>34</v>
      </c>
      <c r="I171" s="91"/>
      <c r="J171" s="12" t="s">
        <v>24</v>
      </c>
      <c r="K171" s="12">
        <v>97</v>
      </c>
      <c r="L171" s="12">
        <v>97</v>
      </c>
      <c r="M171" s="5">
        <v>5</v>
      </c>
      <c r="N171" s="13">
        <f>L171/K171*100</f>
        <v>100</v>
      </c>
      <c r="O171" s="14"/>
      <c r="P171" s="85"/>
      <c r="Q171" s="85"/>
    </row>
    <row r="172" spans="1:17" s="9" customFormat="1" ht="34.950000000000003" customHeight="1" x14ac:dyDescent="0.25">
      <c r="A172" s="113"/>
      <c r="B172" s="114"/>
      <c r="C172" s="115"/>
      <c r="D172" s="123"/>
      <c r="E172" s="142"/>
      <c r="F172" s="143"/>
      <c r="G172" s="132"/>
      <c r="H172" s="91" t="s">
        <v>52</v>
      </c>
      <c r="I172" s="91"/>
      <c r="J172" s="12" t="s">
        <v>24</v>
      </c>
      <c r="K172" s="12">
        <v>100</v>
      </c>
      <c r="L172" s="12">
        <v>100</v>
      </c>
      <c r="M172" s="5">
        <v>5</v>
      </c>
      <c r="N172" s="13">
        <f>L172/K172*100</f>
        <v>100</v>
      </c>
      <c r="O172" s="14"/>
      <c r="P172" s="85"/>
      <c r="Q172" s="85"/>
    </row>
    <row r="173" spans="1:17" s="18" customFormat="1" x14ac:dyDescent="0.25">
      <c r="A173" s="136"/>
      <c r="B173" s="137"/>
      <c r="C173" s="138"/>
      <c r="D173" s="123"/>
      <c r="E173" s="142"/>
      <c r="F173" s="143"/>
      <c r="G173" s="132"/>
      <c r="H173" s="148" t="s">
        <v>59</v>
      </c>
      <c r="I173" s="147"/>
      <c r="J173" s="147"/>
      <c r="K173" s="147"/>
      <c r="L173" s="147"/>
      <c r="M173" s="147"/>
      <c r="N173" s="147"/>
      <c r="O173" s="147"/>
      <c r="P173" s="147"/>
      <c r="Q173" s="147"/>
    </row>
    <row r="174" spans="1:17" s="9" customFormat="1" ht="15.75" customHeight="1" x14ac:dyDescent="0.25">
      <c r="A174" s="136"/>
      <c r="B174" s="137"/>
      <c r="C174" s="138"/>
      <c r="D174" s="123"/>
      <c r="E174" s="142"/>
      <c r="F174" s="143"/>
      <c r="G174" s="132"/>
      <c r="H174" s="91" t="s">
        <v>42</v>
      </c>
      <c r="I174" s="91"/>
      <c r="J174" s="12" t="s">
        <v>19</v>
      </c>
      <c r="K174" s="12">
        <v>33</v>
      </c>
      <c r="L174" s="12">
        <v>33</v>
      </c>
      <c r="M174" s="5">
        <v>5</v>
      </c>
      <c r="N174" s="17">
        <v>100</v>
      </c>
      <c r="O174" s="14"/>
      <c r="P174" s="85" t="s">
        <v>20</v>
      </c>
      <c r="Q174" s="85"/>
    </row>
    <row r="175" spans="1:17" s="9" customFormat="1" ht="12" x14ac:dyDescent="0.25">
      <c r="A175" s="136"/>
      <c r="B175" s="137"/>
      <c r="C175" s="138"/>
      <c r="D175" s="123"/>
      <c r="E175" s="142"/>
      <c r="F175" s="143"/>
      <c r="G175" s="132"/>
      <c r="H175" s="91" t="s">
        <v>43</v>
      </c>
      <c r="I175" s="91"/>
      <c r="J175" s="12" t="s">
        <v>24</v>
      </c>
      <c r="K175" s="12">
        <v>100</v>
      </c>
      <c r="L175" s="12">
        <v>100</v>
      </c>
      <c r="M175" s="5">
        <v>5</v>
      </c>
      <c r="N175" s="17">
        <f t="shared" ref="N175:N179" si="6">L175/K175*100</f>
        <v>100</v>
      </c>
      <c r="O175" s="14"/>
      <c r="P175" s="85"/>
      <c r="Q175" s="85"/>
    </row>
    <row r="176" spans="1:17" s="9" customFormat="1" ht="45.75" customHeight="1" x14ac:dyDescent="0.25">
      <c r="A176" s="136"/>
      <c r="B176" s="137"/>
      <c r="C176" s="138"/>
      <c r="D176" s="123"/>
      <c r="E176" s="142"/>
      <c r="F176" s="143"/>
      <c r="G176" s="132"/>
      <c r="H176" s="91" t="s">
        <v>44</v>
      </c>
      <c r="I176" s="91"/>
      <c r="J176" s="12" t="s">
        <v>24</v>
      </c>
      <c r="K176" s="12">
        <v>75</v>
      </c>
      <c r="L176" s="12">
        <v>75</v>
      </c>
      <c r="M176" s="5">
        <v>5</v>
      </c>
      <c r="N176" s="17">
        <f t="shared" si="6"/>
        <v>100</v>
      </c>
      <c r="O176" s="14"/>
      <c r="P176" s="85"/>
      <c r="Q176" s="85"/>
    </row>
    <row r="177" spans="1:17" s="9" customFormat="1" ht="36.75" customHeight="1" x14ac:dyDescent="0.25">
      <c r="A177" s="136"/>
      <c r="B177" s="137"/>
      <c r="C177" s="138"/>
      <c r="D177" s="123"/>
      <c r="E177" s="142"/>
      <c r="F177" s="143"/>
      <c r="G177" s="132"/>
      <c r="H177" s="91" t="s">
        <v>45</v>
      </c>
      <c r="I177" s="91"/>
      <c r="J177" s="12" t="s">
        <v>157</v>
      </c>
      <c r="K177" s="12">
        <v>5000</v>
      </c>
      <c r="L177" s="12">
        <v>1283</v>
      </c>
      <c r="M177" s="5">
        <v>5</v>
      </c>
      <c r="N177" s="17">
        <f t="shared" si="6"/>
        <v>25.66</v>
      </c>
      <c r="O177" s="14"/>
      <c r="P177" s="85"/>
      <c r="Q177" s="85"/>
    </row>
    <row r="178" spans="1:17" s="9" customFormat="1" ht="30.75" customHeight="1" x14ac:dyDescent="0.25">
      <c r="A178" s="136"/>
      <c r="B178" s="137"/>
      <c r="C178" s="138"/>
      <c r="D178" s="123"/>
      <c r="E178" s="142"/>
      <c r="F178" s="143"/>
      <c r="G178" s="132"/>
      <c r="H178" s="91" t="s">
        <v>47</v>
      </c>
      <c r="I178" s="91"/>
      <c r="J178" s="12" t="s">
        <v>46</v>
      </c>
      <c r="K178" s="12">
        <v>11</v>
      </c>
      <c r="L178" s="12">
        <v>8</v>
      </c>
      <c r="M178" s="5"/>
      <c r="N178" s="17"/>
      <c r="O178" s="14"/>
      <c r="P178" s="85"/>
      <c r="Q178" s="85"/>
    </row>
    <row r="179" spans="1:17" s="9" customFormat="1" ht="45" customHeight="1" x14ac:dyDescent="0.25">
      <c r="A179" s="139"/>
      <c r="B179" s="140"/>
      <c r="C179" s="141"/>
      <c r="D179" s="124"/>
      <c r="E179" s="144"/>
      <c r="F179" s="145"/>
      <c r="G179" s="133"/>
      <c r="H179" s="91" t="s">
        <v>48</v>
      </c>
      <c r="I179" s="91"/>
      <c r="J179" s="12" t="s">
        <v>24</v>
      </c>
      <c r="K179" s="12">
        <v>96</v>
      </c>
      <c r="L179" s="12">
        <v>96</v>
      </c>
      <c r="M179" s="5">
        <v>5</v>
      </c>
      <c r="N179" s="17">
        <f t="shared" si="6"/>
        <v>100</v>
      </c>
      <c r="O179" s="14"/>
      <c r="P179" s="85"/>
      <c r="Q179" s="85"/>
    </row>
    <row r="180" spans="1:17" s="9" customFormat="1" ht="15" customHeight="1" x14ac:dyDescent="0.25">
      <c r="A180" s="94" t="s">
        <v>60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6"/>
    </row>
    <row r="181" spans="1:17" s="9" customFormat="1" ht="31.95" customHeight="1" x14ac:dyDescent="0.25">
      <c r="A181" s="110" t="s">
        <v>61</v>
      </c>
      <c r="B181" s="111"/>
      <c r="C181" s="112"/>
      <c r="D181" s="122">
        <v>18898730</v>
      </c>
      <c r="E181" s="125">
        <v>4302287.58</v>
      </c>
      <c r="F181" s="126"/>
      <c r="G181" s="131">
        <f>E181/D181*100</f>
        <v>22.764956057893837</v>
      </c>
      <c r="H181" s="91" t="s">
        <v>18</v>
      </c>
      <c r="I181" s="91"/>
      <c r="J181" s="12" t="s">
        <v>19</v>
      </c>
      <c r="K181" s="12">
        <v>132</v>
      </c>
      <c r="L181" s="12">
        <v>131</v>
      </c>
      <c r="M181" s="5">
        <v>5</v>
      </c>
      <c r="N181" s="17">
        <v>100</v>
      </c>
      <c r="O181" s="14"/>
      <c r="P181" s="85" t="s">
        <v>20</v>
      </c>
      <c r="Q181" s="85"/>
    </row>
    <row r="182" spans="1:17" s="9" customFormat="1" ht="60.6" customHeight="1" x14ac:dyDescent="0.25">
      <c r="A182" s="113"/>
      <c r="B182" s="114"/>
      <c r="C182" s="115"/>
      <c r="D182" s="123"/>
      <c r="E182" s="142"/>
      <c r="F182" s="143"/>
      <c r="G182" s="132"/>
      <c r="H182" s="91" t="s">
        <v>21</v>
      </c>
      <c r="I182" s="91"/>
      <c r="J182" s="12" t="s">
        <v>22</v>
      </c>
      <c r="K182" s="12">
        <v>78</v>
      </c>
      <c r="L182" s="12">
        <v>78</v>
      </c>
      <c r="M182" s="5">
        <v>5</v>
      </c>
      <c r="N182" s="13">
        <f>L182/K182*100</f>
        <v>100</v>
      </c>
      <c r="O182" s="14"/>
      <c r="P182" s="85"/>
      <c r="Q182" s="85"/>
    </row>
    <row r="183" spans="1:17" s="9" customFormat="1" ht="15.75" customHeight="1" x14ac:dyDescent="0.25">
      <c r="A183" s="113"/>
      <c r="B183" s="114"/>
      <c r="C183" s="115"/>
      <c r="D183" s="123"/>
      <c r="E183" s="142"/>
      <c r="F183" s="143"/>
      <c r="G183" s="132"/>
      <c r="H183" s="91" t="s">
        <v>23</v>
      </c>
      <c r="I183" s="91"/>
      <c r="J183" s="12" t="s">
        <v>24</v>
      </c>
      <c r="K183" s="12">
        <v>100</v>
      </c>
      <c r="L183" s="12">
        <v>100</v>
      </c>
      <c r="M183" s="5">
        <v>5</v>
      </c>
      <c r="N183" s="13">
        <f>L183/K183*100</f>
        <v>100</v>
      </c>
      <c r="O183" s="14"/>
      <c r="P183" s="85"/>
      <c r="Q183" s="85"/>
    </row>
    <row r="184" spans="1:17" s="9" customFormat="1" ht="46.5" customHeight="1" x14ac:dyDescent="0.25">
      <c r="A184" s="113"/>
      <c r="B184" s="114"/>
      <c r="C184" s="115"/>
      <c r="D184" s="123"/>
      <c r="E184" s="142"/>
      <c r="F184" s="143"/>
      <c r="G184" s="132"/>
      <c r="H184" s="91" t="s">
        <v>25</v>
      </c>
      <c r="I184" s="91"/>
      <c r="J184" s="12" t="s">
        <v>24</v>
      </c>
      <c r="K184" s="12">
        <v>83</v>
      </c>
      <c r="L184" s="12">
        <v>83</v>
      </c>
      <c r="M184" s="5">
        <v>5</v>
      </c>
      <c r="N184" s="13">
        <f>L184/K184*100</f>
        <v>100</v>
      </c>
      <c r="O184" s="14"/>
      <c r="P184" s="85"/>
      <c r="Q184" s="85"/>
    </row>
    <row r="185" spans="1:17" s="9" customFormat="1" ht="34.200000000000003" customHeight="1" x14ac:dyDescent="0.25">
      <c r="A185" s="113"/>
      <c r="B185" s="114"/>
      <c r="C185" s="115"/>
      <c r="D185" s="123"/>
      <c r="E185" s="142"/>
      <c r="F185" s="143"/>
      <c r="G185" s="132"/>
      <c r="H185" s="91" t="s">
        <v>26</v>
      </c>
      <c r="I185" s="91"/>
      <c r="J185" s="12" t="s">
        <v>24</v>
      </c>
      <c r="K185" s="12">
        <v>100</v>
      </c>
      <c r="L185" s="12">
        <v>100</v>
      </c>
      <c r="M185" s="5">
        <v>5</v>
      </c>
      <c r="N185" s="13">
        <f>L185/K185*100</f>
        <v>100</v>
      </c>
      <c r="O185" s="14"/>
      <c r="P185" s="85"/>
      <c r="Q185" s="85"/>
    </row>
    <row r="186" spans="1:17" s="9" customFormat="1" ht="28.95" customHeight="1" x14ac:dyDescent="0.25">
      <c r="A186" s="113"/>
      <c r="B186" s="114"/>
      <c r="C186" s="115"/>
      <c r="D186" s="123"/>
      <c r="E186" s="142"/>
      <c r="F186" s="143"/>
      <c r="G186" s="132"/>
      <c r="H186" s="91" t="s">
        <v>57</v>
      </c>
      <c r="I186" s="91"/>
      <c r="J186" s="12"/>
      <c r="K186" s="12"/>
      <c r="L186" s="12"/>
      <c r="M186" s="5"/>
      <c r="N186" s="13"/>
      <c r="O186" s="14"/>
      <c r="P186" s="85"/>
      <c r="Q186" s="85"/>
    </row>
    <row r="187" spans="1:17" s="9" customFormat="1" ht="16.2" customHeight="1" x14ac:dyDescent="0.25">
      <c r="A187" s="113"/>
      <c r="B187" s="114"/>
      <c r="C187" s="115"/>
      <c r="D187" s="123"/>
      <c r="E187" s="142"/>
      <c r="F187" s="143"/>
      <c r="G187" s="132"/>
      <c r="H187" s="91" t="s">
        <v>28</v>
      </c>
      <c r="I187" s="91"/>
      <c r="J187" s="12" t="s">
        <v>24</v>
      </c>
      <c r="K187" s="12">
        <v>77</v>
      </c>
      <c r="L187" s="12"/>
      <c r="M187" s="5">
        <v>5</v>
      </c>
      <c r="N187" s="13">
        <f>L187/K187*100</f>
        <v>0</v>
      </c>
      <c r="O187" s="14"/>
      <c r="P187" s="85"/>
      <c r="Q187" s="85"/>
    </row>
    <row r="188" spans="1:17" s="9" customFormat="1" ht="24" customHeight="1" x14ac:dyDescent="0.25">
      <c r="A188" s="113"/>
      <c r="B188" s="114"/>
      <c r="C188" s="115"/>
      <c r="D188" s="123"/>
      <c r="E188" s="142"/>
      <c r="F188" s="143"/>
      <c r="G188" s="132"/>
      <c r="H188" s="91" t="s">
        <v>29</v>
      </c>
      <c r="I188" s="91"/>
      <c r="J188" s="12" t="s">
        <v>24</v>
      </c>
      <c r="K188" s="12">
        <v>23</v>
      </c>
      <c r="L188" s="12"/>
      <c r="M188" s="5">
        <v>5</v>
      </c>
      <c r="N188" s="13">
        <f>L188/K188*100</f>
        <v>0</v>
      </c>
      <c r="O188" s="14"/>
      <c r="P188" s="85"/>
      <c r="Q188" s="85"/>
    </row>
    <row r="189" spans="1:17" s="9" customFormat="1" ht="15" customHeight="1" x14ac:dyDescent="0.25">
      <c r="A189" s="113"/>
      <c r="B189" s="114"/>
      <c r="C189" s="115"/>
      <c r="D189" s="123"/>
      <c r="E189" s="142"/>
      <c r="F189" s="143"/>
      <c r="G189" s="132"/>
      <c r="H189" s="91" t="s">
        <v>30</v>
      </c>
      <c r="I189" s="91"/>
      <c r="J189" s="12" t="s">
        <v>24</v>
      </c>
      <c r="K189" s="12"/>
      <c r="L189" s="12"/>
      <c r="M189" s="5"/>
      <c r="N189" s="13"/>
      <c r="O189" s="14"/>
      <c r="P189" s="85"/>
      <c r="Q189" s="85"/>
    </row>
    <row r="190" spans="1:17" s="9" customFormat="1" ht="24.75" customHeight="1" x14ac:dyDescent="0.25">
      <c r="A190" s="113"/>
      <c r="B190" s="114"/>
      <c r="C190" s="115"/>
      <c r="D190" s="123"/>
      <c r="E190" s="142"/>
      <c r="F190" s="143"/>
      <c r="G190" s="132"/>
      <c r="H190" s="91" t="s">
        <v>58</v>
      </c>
      <c r="I190" s="91"/>
      <c r="J190" s="12"/>
      <c r="K190" s="12"/>
      <c r="L190" s="12"/>
      <c r="M190" s="5"/>
      <c r="N190" s="13"/>
      <c r="O190" s="14"/>
      <c r="P190" s="85"/>
      <c r="Q190" s="85"/>
    </row>
    <row r="191" spans="1:17" s="9" customFormat="1" ht="15" customHeight="1" x14ac:dyDescent="0.25">
      <c r="A191" s="113"/>
      <c r="B191" s="114"/>
      <c r="C191" s="115"/>
      <c r="D191" s="123"/>
      <c r="E191" s="142"/>
      <c r="F191" s="143"/>
      <c r="G191" s="132"/>
      <c r="H191" s="91" t="s">
        <v>32</v>
      </c>
      <c r="I191" s="91"/>
      <c r="J191" s="12" t="s">
        <v>24</v>
      </c>
      <c r="K191" s="12">
        <v>25</v>
      </c>
      <c r="L191" s="12"/>
      <c r="M191" s="5">
        <v>5</v>
      </c>
      <c r="N191" s="13">
        <f>L191/K191*100</f>
        <v>0</v>
      </c>
      <c r="O191" s="14"/>
      <c r="P191" s="85"/>
      <c r="Q191" s="85"/>
    </row>
    <row r="192" spans="1:17" s="9" customFormat="1" ht="30" customHeight="1" x14ac:dyDescent="0.25">
      <c r="A192" s="113"/>
      <c r="B192" s="114"/>
      <c r="C192" s="115"/>
      <c r="D192" s="123"/>
      <c r="E192" s="142"/>
      <c r="F192" s="143"/>
      <c r="G192" s="132"/>
      <c r="H192" s="91" t="s">
        <v>33</v>
      </c>
      <c r="I192" s="91"/>
      <c r="J192" s="12" t="s">
        <v>24</v>
      </c>
      <c r="K192" s="12">
        <v>63</v>
      </c>
      <c r="L192" s="12"/>
      <c r="M192" s="5">
        <v>5</v>
      </c>
      <c r="N192" s="13">
        <f>L192/K192*100</f>
        <v>0</v>
      </c>
      <c r="O192" s="14"/>
      <c r="P192" s="85"/>
      <c r="Q192" s="85"/>
    </row>
    <row r="193" spans="1:17" s="9" customFormat="1" ht="15" customHeight="1" x14ac:dyDescent="0.25">
      <c r="A193" s="113"/>
      <c r="B193" s="114"/>
      <c r="C193" s="115"/>
      <c r="D193" s="123"/>
      <c r="E193" s="142"/>
      <c r="F193" s="143"/>
      <c r="G193" s="132"/>
      <c r="H193" s="91" t="s">
        <v>62</v>
      </c>
      <c r="I193" s="91"/>
      <c r="J193" s="12" t="s">
        <v>24</v>
      </c>
      <c r="K193" s="12">
        <v>12</v>
      </c>
      <c r="L193" s="12"/>
      <c r="M193" s="5">
        <v>5</v>
      </c>
      <c r="N193" s="13">
        <f>L193/K193*100</f>
        <v>0</v>
      </c>
      <c r="O193" s="14"/>
      <c r="P193" s="85"/>
      <c r="Q193" s="85"/>
    </row>
    <row r="194" spans="1:17" s="9" customFormat="1" ht="34.200000000000003" customHeight="1" x14ac:dyDescent="0.25">
      <c r="A194" s="113"/>
      <c r="B194" s="114"/>
      <c r="C194" s="115"/>
      <c r="D194" s="123"/>
      <c r="E194" s="142"/>
      <c r="F194" s="143"/>
      <c r="G194" s="132"/>
      <c r="H194" s="91" t="s">
        <v>34</v>
      </c>
      <c r="I194" s="91"/>
      <c r="J194" s="12" t="s">
        <v>24</v>
      </c>
      <c r="K194" s="12">
        <v>99</v>
      </c>
      <c r="L194" s="12">
        <v>99</v>
      </c>
      <c r="M194" s="5">
        <v>5</v>
      </c>
      <c r="N194" s="13">
        <f>L194/K194*100</f>
        <v>100</v>
      </c>
      <c r="O194" s="14"/>
      <c r="P194" s="85"/>
      <c r="Q194" s="85"/>
    </row>
    <row r="195" spans="1:17" s="9" customFormat="1" ht="15" customHeight="1" x14ac:dyDescent="0.25">
      <c r="A195" s="136"/>
      <c r="B195" s="137"/>
      <c r="C195" s="138"/>
      <c r="D195" s="123"/>
      <c r="E195" s="142"/>
      <c r="F195" s="143"/>
      <c r="G195" s="132"/>
      <c r="H195" s="146" t="s">
        <v>63</v>
      </c>
      <c r="I195" s="147"/>
      <c r="J195" s="147"/>
      <c r="K195" s="147"/>
      <c r="L195" s="147"/>
      <c r="M195" s="147"/>
      <c r="N195" s="147"/>
      <c r="O195" s="147"/>
      <c r="P195" s="147"/>
      <c r="Q195" s="147"/>
    </row>
    <row r="196" spans="1:17" s="9" customFormat="1" ht="15" customHeight="1" x14ac:dyDescent="0.25">
      <c r="A196" s="136"/>
      <c r="B196" s="137"/>
      <c r="C196" s="138"/>
      <c r="D196" s="123"/>
      <c r="E196" s="142"/>
      <c r="F196" s="143"/>
      <c r="G196" s="132"/>
      <c r="H196" s="91" t="s">
        <v>64</v>
      </c>
      <c r="I196" s="91"/>
      <c r="J196" s="12"/>
      <c r="K196" s="12"/>
      <c r="L196" s="12"/>
      <c r="M196" s="4"/>
      <c r="N196" s="12"/>
      <c r="O196" s="19"/>
      <c r="P196" s="85" t="s">
        <v>20</v>
      </c>
      <c r="Q196" s="85"/>
    </row>
    <row r="197" spans="1:17" s="9" customFormat="1" ht="39" customHeight="1" x14ac:dyDescent="0.25">
      <c r="A197" s="136"/>
      <c r="B197" s="137"/>
      <c r="C197" s="138"/>
      <c r="D197" s="123"/>
      <c r="E197" s="142"/>
      <c r="F197" s="143"/>
      <c r="G197" s="132"/>
      <c r="H197" s="91" t="s">
        <v>65</v>
      </c>
      <c r="I197" s="91"/>
      <c r="J197" s="12" t="s">
        <v>19</v>
      </c>
      <c r="K197" s="12">
        <v>11</v>
      </c>
      <c r="L197" s="12">
        <v>11</v>
      </c>
      <c r="M197" s="57">
        <v>5</v>
      </c>
      <c r="N197" s="13">
        <f t="shared" ref="N197:N204" si="7">L197/K197*100</f>
        <v>100</v>
      </c>
      <c r="O197" s="14"/>
      <c r="P197" s="85"/>
      <c r="Q197" s="85"/>
    </row>
    <row r="198" spans="1:17" s="9" customFormat="1" ht="19.5" customHeight="1" x14ac:dyDescent="0.25">
      <c r="A198" s="136"/>
      <c r="B198" s="137"/>
      <c r="C198" s="138"/>
      <c r="D198" s="123"/>
      <c r="E198" s="142"/>
      <c r="F198" s="143"/>
      <c r="G198" s="132"/>
      <c r="H198" s="91" t="s">
        <v>66</v>
      </c>
      <c r="I198" s="91"/>
      <c r="J198" s="12" t="s">
        <v>19</v>
      </c>
      <c r="K198" s="12">
        <v>10</v>
      </c>
      <c r="L198" s="12">
        <v>10</v>
      </c>
      <c r="M198" s="57">
        <v>5</v>
      </c>
      <c r="N198" s="13">
        <f t="shared" si="7"/>
        <v>100</v>
      </c>
      <c r="O198" s="14"/>
      <c r="P198" s="85"/>
      <c r="Q198" s="85"/>
    </row>
    <row r="199" spans="1:17" s="9" customFormat="1" ht="21.75" customHeight="1" x14ac:dyDescent="0.25">
      <c r="A199" s="136"/>
      <c r="B199" s="137"/>
      <c r="C199" s="138"/>
      <c r="D199" s="123"/>
      <c r="E199" s="142"/>
      <c r="F199" s="143"/>
      <c r="G199" s="132"/>
      <c r="H199" s="91" t="s">
        <v>23</v>
      </c>
      <c r="I199" s="91"/>
      <c r="J199" s="12" t="s">
        <v>24</v>
      </c>
      <c r="K199" s="12">
        <v>100</v>
      </c>
      <c r="L199" s="12">
        <v>100</v>
      </c>
      <c r="M199" s="5">
        <v>5</v>
      </c>
      <c r="N199" s="13">
        <f t="shared" si="7"/>
        <v>100</v>
      </c>
      <c r="O199" s="14"/>
      <c r="P199" s="85"/>
      <c r="Q199" s="85"/>
    </row>
    <row r="200" spans="1:17" s="9" customFormat="1" ht="48" customHeight="1" x14ac:dyDescent="0.25">
      <c r="A200" s="136"/>
      <c r="B200" s="137"/>
      <c r="C200" s="138"/>
      <c r="D200" s="123"/>
      <c r="E200" s="142"/>
      <c r="F200" s="143"/>
      <c r="G200" s="132"/>
      <c r="H200" s="91" t="s">
        <v>25</v>
      </c>
      <c r="I200" s="91"/>
      <c r="J200" s="12" t="s">
        <v>24</v>
      </c>
      <c r="K200" s="12">
        <v>50</v>
      </c>
      <c r="L200" s="12">
        <v>50</v>
      </c>
      <c r="M200" s="58">
        <v>5</v>
      </c>
      <c r="N200" s="13">
        <f t="shared" si="7"/>
        <v>100</v>
      </c>
      <c r="O200" s="14"/>
      <c r="P200" s="85"/>
      <c r="Q200" s="85"/>
    </row>
    <row r="201" spans="1:17" s="9" customFormat="1" ht="33.75" customHeight="1" x14ac:dyDescent="0.25">
      <c r="A201" s="136"/>
      <c r="B201" s="137"/>
      <c r="C201" s="138"/>
      <c r="D201" s="123"/>
      <c r="E201" s="142"/>
      <c r="F201" s="143"/>
      <c r="G201" s="132"/>
      <c r="H201" s="91" t="s">
        <v>26</v>
      </c>
      <c r="I201" s="91"/>
      <c r="J201" s="12" t="s">
        <v>24</v>
      </c>
      <c r="K201" s="12">
        <v>100</v>
      </c>
      <c r="L201" s="12">
        <v>100</v>
      </c>
      <c r="M201" s="5">
        <v>5</v>
      </c>
      <c r="N201" s="13">
        <f t="shared" si="7"/>
        <v>100</v>
      </c>
      <c r="O201" s="14"/>
      <c r="P201" s="85"/>
      <c r="Q201" s="85"/>
    </row>
    <row r="202" spans="1:17" s="9" customFormat="1" ht="45" customHeight="1" x14ac:dyDescent="0.25">
      <c r="A202" s="136"/>
      <c r="B202" s="137"/>
      <c r="C202" s="138"/>
      <c r="D202" s="123"/>
      <c r="E202" s="142"/>
      <c r="F202" s="143"/>
      <c r="G202" s="132"/>
      <c r="H202" s="91" t="s">
        <v>67</v>
      </c>
      <c r="I202" s="91"/>
      <c r="J202" s="12" t="s">
        <v>157</v>
      </c>
      <c r="K202" s="12">
        <v>2254</v>
      </c>
      <c r="L202" s="12">
        <v>441</v>
      </c>
      <c r="M202" s="5">
        <v>5</v>
      </c>
      <c r="N202" s="53">
        <f t="shared" si="7"/>
        <v>19.565217391304348</v>
      </c>
      <c r="O202" s="14"/>
      <c r="P202" s="85"/>
      <c r="Q202" s="85"/>
    </row>
    <row r="203" spans="1:17" s="9" customFormat="1" ht="39.75" customHeight="1" x14ac:dyDescent="0.25">
      <c r="A203" s="136"/>
      <c r="B203" s="137"/>
      <c r="C203" s="138"/>
      <c r="D203" s="123"/>
      <c r="E203" s="142"/>
      <c r="F203" s="143"/>
      <c r="G203" s="132"/>
      <c r="H203" s="91" t="s">
        <v>68</v>
      </c>
      <c r="I203" s="91"/>
      <c r="J203" s="12" t="s">
        <v>46</v>
      </c>
      <c r="K203" s="12">
        <v>9.3000000000000007</v>
      </c>
      <c r="L203" s="12">
        <v>11.4</v>
      </c>
      <c r="M203" s="20"/>
      <c r="N203" s="13"/>
      <c r="O203" s="14"/>
      <c r="P203" s="85"/>
      <c r="Q203" s="85"/>
    </row>
    <row r="204" spans="1:17" s="9" customFormat="1" ht="48" customHeight="1" x14ac:dyDescent="0.25">
      <c r="A204" s="136"/>
      <c r="B204" s="137"/>
      <c r="C204" s="138"/>
      <c r="D204" s="123"/>
      <c r="E204" s="142"/>
      <c r="F204" s="143"/>
      <c r="G204" s="132"/>
      <c r="H204" s="91" t="s">
        <v>69</v>
      </c>
      <c r="I204" s="91"/>
      <c r="J204" s="12" t="s">
        <v>24</v>
      </c>
      <c r="K204" s="12">
        <v>99</v>
      </c>
      <c r="L204" s="12">
        <v>99</v>
      </c>
      <c r="M204" s="5">
        <v>5</v>
      </c>
      <c r="N204" s="13">
        <f t="shared" si="7"/>
        <v>100</v>
      </c>
      <c r="O204" s="14"/>
      <c r="P204" s="85"/>
      <c r="Q204" s="85"/>
    </row>
    <row r="205" spans="1:17" s="9" customFormat="1" ht="15" customHeight="1" x14ac:dyDescent="0.25">
      <c r="A205" s="136"/>
      <c r="B205" s="137"/>
      <c r="C205" s="138"/>
      <c r="D205" s="123"/>
      <c r="E205" s="142"/>
      <c r="F205" s="143"/>
      <c r="G205" s="132"/>
      <c r="H205" s="100" t="s">
        <v>70</v>
      </c>
      <c r="I205" s="101"/>
      <c r="J205" s="101"/>
      <c r="K205" s="101"/>
      <c r="L205" s="101"/>
      <c r="M205" s="101"/>
      <c r="N205" s="101"/>
      <c r="O205" s="101"/>
      <c r="P205" s="101"/>
      <c r="Q205" s="101"/>
    </row>
    <row r="206" spans="1:17" s="9" customFormat="1" ht="18.75" customHeight="1" x14ac:dyDescent="0.25">
      <c r="A206" s="136"/>
      <c r="B206" s="137"/>
      <c r="C206" s="138"/>
      <c r="D206" s="123"/>
      <c r="E206" s="142"/>
      <c r="F206" s="143"/>
      <c r="G206" s="132"/>
      <c r="H206" s="91" t="s">
        <v>42</v>
      </c>
      <c r="I206" s="91"/>
      <c r="J206" s="12" t="s">
        <v>19</v>
      </c>
      <c r="K206" s="12">
        <v>36</v>
      </c>
      <c r="L206" s="12">
        <v>37</v>
      </c>
      <c r="M206" s="5">
        <v>5</v>
      </c>
      <c r="N206" s="53">
        <f t="shared" ref="N206:N211" si="8">L206/K206*100</f>
        <v>102.77777777777777</v>
      </c>
      <c r="O206" s="14"/>
      <c r="P206" s="85" t="s">
        <v>20</v>
      </c>
      <c r="Q206" s="85"/>
    </row>
    <row r="207" spans="1:17" s="9" customFormat="1" ht="27.75" customHeight="1" x14ac:dyDescent="0.25">
      <c r="A207" s="136"/>
      <c r="B207" s="137"/>
      <c r="C207" s="138"/>
      <c r="D207" s="123"/>
      <c r="E207" s="142"/>
      <c r="F207" s="143"/>
      <c r="G207" s="132"/>
      <c r="H207" s="91" t="s">
        <v>43</v>
      </c>
      <c r="I207" s="91"/>
      <c r="J207" s="12" t="s">
        <v>24</v>
      </c>
      <c r="K207" s="12">
        <v>100</v>
      </c>
      <c r="L207" s="12">
        <v>100</v>
      </c>
      <c r="M207" s="5">
        <v>5</v>
      </c>
      <c r="N207" s="13">
        <f t="shared" si="8"/>
        <v>100</v>
      </c>
      <c r="O207" s="14"/>
      <c r="P207" s="85"/>
      <c r="Q207" s="85"/>
    </row>
    <row r="208" spans="1:17" s="9" customFormat="1" ht="34.950000000000003" customHeight="1" x14ac:dyDescent="0.25">
      <c r="A208" s="136"/>
      <c r="B208" s="137"/>
      <c r="C208" s="138"/>
      <c r="D208" s="123"/>
      <c r="E208" s="142"/>
      <c r="F208" s="143"/>
      <c r="G208" s="132"/>
      <c r="H208" s="91" t="s">
        <v>44</v>
      </c>
      <c r="I208" s="91"/>
      <c r="J208" s="12" t="s">
        <v>24</v>
      </c>
      <c r="K208" s="12">
        <v>40</v>
      </c>
      <c r="L208" s="12">
        <v>40</v>
      </c>
      <c r="M208" s="5">
        <v>5</v>
      </c>
      <c r="N208" s="13">
        <f t="shared" si="8"/>
        <v>100</v>
      </c>
      <c r="O208" s="14"/>
      <c r="P208" s="85"/>
      <c r="Q208" s="85"/>
    </row>
    <row r="209" spans="1:17" s="9" customFormat="1" ht="34.950000000000003" customHeight="1" x14ac:dyDescent="0.25">
      <c r="A209" s="136"/>
      <c r="B209" s="137"/>
      <c r="C209" s="138"/>
      <c r="D209" s="123"/>
      <c r="E209" s="142"/>
      <c r="F209" s="143"/>
      <c r="G209" s="132"/>
      <c r="H209" s="91" t="s">
        <v>45</v>
      </c>
      <c r="I209" s="91"/>
      <c r="J209" s="12" t="s">
        <v>157</v>
      </c>
      <c r="K209" s="12">
        <v>5679</v>
      </c>
      <c r="L209" s="12">
        <v>1290</v>
      </c>
      <c r="M209" s="5">
        <v>5</v>
      </c>
      <c r="N209" s="53">
        <f t="shared" si="8"/>
        <v>22.715266772319069</v>
      </c>
      <c r="O209" s="14"/>
      <c r="P209" s="85"/>
      <c r="Q209" s="85"/>
    </row>
    <row r="210" spans="1:17" s="9" customFormat="1" ht="34.950000000000003" customHeight="1" x14ac:dyDescent="0.25">
      <c r="A210" s="136"/>
      <c r="B210" s="137"/>
      <c r="C210" s="138"/>
      <c r="D210" s="123"/>
      <c r="E210" s="142"/>
      <c r="F210" s="143"/>
      <c r="G210" s="132"/>
      <c r="H210" s="91" t="s">
        <v>47</v>
      </c>
      <c r="I210" s="91"/>
      <c r="J210" s="12" t="s">
        <v>46</v>
      </c>
      <c r="K210" s="12">
        <v>15</v>
      </c>
      <c r="L210" s="12">
        <v>5.7</v>
      </c>
      <c r="M210" s="5"/>
      <c r="N210" s="13"/>
      <c r="O210" s="14"/>
      <c r="P210" s="85"/>
      <c r="Q210" s="85"/>
    </row>
    <row r="211" spans="1:17" s="9" customFormat="1" ht="34.950000000000003" customHeight="1" x14ac:dyDescent="0.25">
      <c r="A211" s="139"/>
      <c r="B211" s="140"/>
      <c r="C211" s="141"/>
      <c r="D211" s="124"/>
      <c r="E211" s="144"/>
      <c r="F211" s="145"/>
      <c r="G211" s="133"/>
      <c r="H211" s="91" t="s">
        <v>48</v>
      </c>
      <c r="I211" s="91"/>
      <c r="J211" s="12" t="s">
        <v>24</v>
      </c>
      <c r="K211" s="12">
        <v>80</v>
      </c>
      <c r="L211" s="12">
        <v>80</v>
      </c>
      <c r="M211" s="5">
        <v>5</v>
      </c>
      <c r="N211" s="13">
        <f t="shared" si="8"/>
        <v>100</v>
      </c>
      <c r="O211" s="14"/>
      <c r="P211" s="85"/>
      <c r="Q211" s="85"/>
    </row>
    <row r="212" spans="1:17" s="9" customFormat="1" ht="15" customHeight="1" x14ac:dyDescent="0.25">
      <c r="A212" s="94" t="s">
        <v>71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6"/>
    </row>
    <row r="213" spans="1:17" s="9" customFormat="1" ht="34.950000000000003" customHeight="1" x14ac:dyDescent="0.25">
      <c r="A213" s="110" t="s">
        <v>56</v>
      </c>
      <c r="B213" s="111"/>
      <c r="C213" s="112"/>
      <c r="D213" s="122">
        <v>19061310</v>
      </c>
      <c r="E213" s="125">
        <v>4482094.3600000003</v>
      </c>
      <c r="F213" s="126"/>
      <c r="G213" s="131">
        <f>E213/D213*100</f>
        <v>23.51409404705133</v>
      </c>
      <c r="H213" s="91" t="s">
        <v>18</v>
      </c>
      <c r="I213" s="91"/>
      <c r="J213" s="12" t="s">
        <v>19</v>
      </c>
      <c r="K213" s="12">
        <v>112</v>
      </c>
      <c r="L213" s="12">
        <v>112</v>
      </c>
      <c r="M213" s="5">
        <v>5</v>
      </c>
      <c r="N213" s="13">
        <f>L213/K213*100</f>
        <v>100</v>
      </c>
      <c r="O213" s="14"/>
      <c r="P213" s="85" t="s">
        <v>20</v>
      </c>
      <c r="Q213" s="85"/>
    </row>
    <row r="214" spans="1:17" s="9" customFormat="1" ht="34.950000000000003" customHeight="1" x14ac:dyDescent="0.25">
      <c r="A214" s="113"/>
      <c r="B214" s="114"/>
      <c r="C214" s="115"/>
      <c r="D214" s="123"/>
      <c r="E214" s="127"/>
      <c r="F214" s="128"/>
      <c r="G214" s="132"/>
      <c r="H214" s="91" t="s">
        <v>21</v>
      </c>
      <c r="I214" s="91"/>
      <c r="J214" s="12" t="s">
        <v>22</v>
      </c>
      <c r="K214" s="12">
        <v>80</v>
      </c>
      <c r="L214" s="12">
        <v>80</v>
      </c>
      <c r="M214" s="5">
        <v>5</v>
      </c>
      <c r="N214" s="13">
        <f>L214/K214*100</f>
        <v>100</v>
      </c>
      <c r="O214" s="14"/>
      <c r="P214" s="85"/>
      <c r="Q214" s="85"/>
    </row>
    <row r="215" spans="1:17" s="9" customFormat="1" ht="34.950000000000003" customHeight="1" x14ac:dyDescent="0.25">
      <c r="A215" s="113"/>
      <c r="B215" s="114"/>
      <c r="C215" s="115"/>
      <c r="D215" s="123"/>
      <c r="E215" s="127"/>
      <c r="F215" s="128"/>
      <c r="G215" s="132"/>
      <c r="H215" s="91" t="s">
        <v>23</v>
      </c>
      <c r="I215" s="91"/>
      <c r="J215" s="12" t="s">
        <v>24</v>
      </c>
      <c r="K215" s="12">
        <v>100</v>
      </c>
      <c r="L215" s="12">
        <v>100</v>
      </c>
      <c r="M215" s="5">
        <v>5</v>
      </c>
      <c r="N215" s="13">
        <f>L215/K215*100</f>
        <v>100</v>
      </c>
      <c r="O215" s="14"/>
      <c r="P215" s="85"/>
      <c r="Q215" s="85"/>
    </row>
    <row r="216" spans="1:17" s="9" customFormat="1" ht="34.950000000000003" customHeight="1" x14ac:dyDescent="0.25">
      <c r="A216" s="113"/>
      <c r="B216" s="114"/>
      <c r="C216" s="115"/>
      <c r="D216" s="123"/>
      <c r="E216" s="127"/>
      <c r="F216" s="128"/>
      <c r="G216" s="132"/>
      <c r="H216" s="91" t="s">
        <v>25</v>
      </c>
      <c r="I216" s="91"/>
      <c r="J216" s="12" t="s">
        <v>24</v>
      </c>
      <c r="K216" s="12">
        <v>85</v>
      </c>
      <c r="L216" s="12">
        <v>89</v>
      </c>
      <c r="M216" s="5">
        <v>5</v>
      </c>
      <c r="N216" s="13">
        <f>L216/K216*100</f>
        <v>104.70588235294119</v>
      </c>
      <c r="O216" s="14"/>
      <c r="P216" s="85"/>
      <c r="Q216" s="85"/>
    </row>
    <row r="217" spans="1:17" s="9" customFormat="1" ht="34.950000000000003" customHeight="1" x14ac:dyDescent="0.25">
      <c r="A217" s="113"/>
      <c r="B217" s="114"/>
      <c r="C217" s="115"/>
      <c r="D217" s="123"/>
      <c r="E217" s="127"/>
      <c r="F217" s="128"/>
      <c r="G217" s="132"/>
      <c r="H217" s="91" t="s">
        <v>26</v>
      </c>
      <c r="I217" s="91"/>
      <c r="J217" s="12" t="s">
        <v>24</v>
      </c>
      <c r="K217" s="12">
        <v>99</v>
      </c>
      <c r="L217" s="12">
        <v>99</v>
      </c>
      <c r="M217" s="5">
        <v>5</v>
      </c>
      <c r="N217" s="13">
        <f>L217/K217*100</f>
        <v>100</v>
      </c>
      <c r="O217" s="14"/>
      <c r="P217" s="85"/>
      <c r="Q217" s="85"/>
    </row>
    <row r="218" spans="1:17" s="9" customFormat="1" ht="27.75" customHeight="1" x14ac:dyDescent="0.25">
      <c r="A218" s="113"/>
      <c r="B218" s="114"/>
      <c r="C218" s="115"/>
      <c r="D218" s="123"/>
      <c r="E218" s="127"/>
      <c r="F218" s="128"/>
      <c r="G218" s="132"/>
      <c r="H218" s="91" t="s">
        <v>57</v>
      </c>
      <c r="I218" s="91"/>
      <c r="J218" s="12"/>
      <c r="K218" s="12"/>
      <c r="L218" s="12"/>
      <c r="M218" s="5"/>
      <c r="N218" s="13"/>
      <c r="O218" s="14"/>
      <c r="P218" s="85"/>
      <c r="Q218" s="85"/>
    </row>
    <row r="219" spans="1:17" s="9" customFormat="1" ht="14.25" customHeight="1" x14ac:dyDescent="0.25">
      <c r="A219" s="113"/>
      <c r="B219" s="114"/>
      <c r="C219" s="115"/>
      <c r="D219" s="123"/>
      <c r="E219" s="127"/>
      <c r="F219" s="128"/>
      <c r="G219" s="132"/>
      <c r="H219" s="91" t="s">
        <v>28</v>
      </c>
      <c r="I219" s="91"/>
      <c r="J219" s="12" t="s">
        <v>24</v>
      </c>
      <c r="K219" s="12">
        <v>80</v>
      </c>
      <c r="L219" s="12"/>
      <c r="M219" s="5">
        <v>5</v>
      </c>
      <c r="N219" s="13">
        <f>L219/K219*100</f>
        <v>0</v>
      </c>
      <c r="O219" s="14"/>
      <c r="P219" s="85"/>
      <c r="Q219" s="85"/>
    </row>
    <row r="220" spans="1:17" s="9" customFormat="1" ht="27.75" customHeight="1" x14ac:dyDescent="0.25">
      <c r="A220" s="113"/>
      <c r="B220" s="114"/>
      <c r="C220" s="115"/>
      <c r="D220" s="123"/>
      <c r="E220" s="127"/>
      <c r="F220" s="128"/>
      <c r="G220" s="132"/>
      <c r="H220" s="91" t="s">
        <v>29</v>
      </c>
      <c r="I220" s="91"/>
      <c r="J220" s="12" t="s">
        <v>24</v>
      </c>
      <c r="K220" s="12">
        <v>20</v>
      </c>
      <c r="L220" s="12"/>
      <c r="M220" s="5">
        <v>5</v>
      </c>
      <c r="N220" s="13">
        <f>L220/K220*100</f>
        <v>0</v>
      </c>
      <c r="O220" s="14"/>
      <c r="P220" s="85"/>
      <c r="Q220" s="85"/>
    </row>
    <row r="221" spans="1:17" s="9" customFormat="1" ht="18.75" customHeight="1" x14ac:dyDescent="0.25">
      <c r="A221" s="113"/>
      <c r="B221" s="114"/>
      <c r="C221" s="115"/>
      <c r="D221" s="123"/>
      <c r="E221" s="127"/>
      <c r="F221" s="128"/>
      <c r="G221" s="132"/>
      <c r="H221" s="91" t="s">
        <v>30</v>
      </c>
      <c r="I221" s="91"/>
      <c r="J221" s="12" t="s">
        <v>24</v>
      </c>
      <c r="K221" s="12"/>
      <c r="L221" s="12"/>
      <c r="M221" s="5"/>
      <c r="N221" s="13"/>
      <c r="O221" s="14"/>
      <c r="P221" s="85"/>
      <c r="Q221" s="85"/>
    </row>
    <row r="222" spans="1:17" s="9" customFormat="1" ht="27.75" customHeight="1" x14ac:dyDescent="0.25">
      <c r="A222" s="113"/>
      <c r="B222" s="114"/>
      <c r="C222" s="115"/>
      <c r="D222" s="123"/>
      <c r="E222" s="127"/>
      <c r="F222" s="128"/>
      <c r="G222" s="132"/>
      <c r="H222" s="91" t="s">
        <v>58</v>
      </c>
      <c r="I222" s="91"/>
      <c r="J222" s="12"/>
      <c r="K222" s="12"/>
      <c r="L222" s="12"/>
      <c r="M222" s="5"/>
      <c r="N222" s="13"/>
      <c r="O222" s="14"/>
      <c r="P222" s="85"/>
      <c r="Q222" s="85"/>
    </row>
    <row r="223" spans="1:17" s="9" customFormat="1" ht="18.75" customHeight="1" x14ac:dyDescent="0.25">
      <c r="A223" s="113"/>
      <c r="B223" s="114"/>
      <c r="C223" s="115"/>
      <c r="D223" s="123"/>
      <c r="E223" s="127"/>
      <c r="F223" s="128"/>
      <c r="G223" s="132"/>
      <c r="H223" s="91" t="s">
        <v>32</v>
      </c>
      <c r="I223" s="91"/>
      <c r="J223" s="12" t="s">
        <v>24</v>
      </c>
      <c r="K223" s="12">
        <v>0</v>
      </c>
      <c r="L223" s="12"/>
      <c r="M223" s="5">
        <v>5</v>
      </c>
      <c r="N223" s="13"/>
      <c r="O223" s="14"/>
      <c r="P223" s="85"/>
      <c r="Q223" s="85"/>
    </row>
    <row r="224" spans="1:17" s="9" customFormat="1" ht="18.75" customHeight="1" x14ac:dyDescent="0.25">
      <c r="A224" s="113"/>
      <c r="B224" s="114"/>
      <c r="C224" s="115"/>
      <c r="D224" s="123"/>
      <c r="E224" s="127"/>
      <c r="F224" s="128"/>
      <c r="G224" s="132"/>
      <c r="H224" s="91" t="s">
        <v>33</v>
      </c>
      <c r="I224" s="91"/>
      <c r="J224" s="12" t="s">
        <v>24</v>
      </c>
      <c r="K224" s="12">
        <v>100</v>
      </c>
      <c r="L224" s="12"/>
      <c r="M224" s="5">
        <v>5</v>
      </c>
      <c r="N224" s="13">
        <f>L224/K224*100</f>
        <v>0</v>
      </c>
      <c r="O224" s="14"/>
      <c r="P224" s="85"/>
      <c r="Q224" s="85"/>
    </row>
    <row r="225" spans="1:17" s="9" customFormat="1" ht="18.75" customHeight="1" x14ac:dyDescent="0.25">
      <c r="A225" s="113"/>
      <c r="B225" s="114"/>
      <c r="C225" s="115"/>
      <c r="D225" s="123"/>
      <c r="E225" s="127"/>
      <c r="F225" s="128"/>
      <c r="G225" s="132"/>
      <c r="H225" s="91" t="s">
        <v>30</v>
      </c>
      <c r="I225" s="91"/>
      <c r="J225" s="12" t="s">
        <v>24</v>
      </c>
      <c r="K225" s="12"/>
      <c r="L225" s="12"/>
      <c r="M225" s="5"/>
      <c r="N225" s="13"/>
      <c r="O225" s="14"/>
      <c r="P225" s="85"/>
      <c r="Q225" s="85"/>
    </row>
    <row r="226" spans="1:17" s="9" customFormat="1" ht="34.950000000000003" customHeight="1" x14ac:dyDescent="0.25">
      <c r="A226" s="113"/>
      <c r="B226" s="114"/>
      <c r="C226" s="115"/>
      <c r="D226" s="123"/>
      <c r="E226" s="127"/>
      <c r="F226" s="128"/>
      <c r="G226" s="132"/>
      <c r="H226" s="91" t="s">
        <v>34</v>
      </c>
      <c r="I226" s="91"/>
      <c r="J226" s="12" t="s">
        <v>24</v>
      </c>
      <c r="K226" s="12">
        <v>75</v>
      </c>
      <c r="L226" s="12">
        <v>75</v>
      </c>
      <c r="M226" s="5">
        <v>5</v>
      </c>
      <c r="N226" s="13">
        <f>L226/K226*100</f>
        <v>100</v>
      </c>
      <c r="O226" s="14"/>
      <c r="P226" s="85"/>
      <c r="Q226" s="85"/>
    </row>
    <row r="227" spans="1:17" s="9" customFormat="1" ht="16.5" customHeight="1" x14ac:dyDescent="0.3">
      <c r="A227" s="116"/>
      <c r="B227" s="117"/>
      <c r="C227" s="118"/>
      <c r="D227" s="123"/>
      <c r="E227" s="127"/>
      <c r="F227" s="128"/>
      <c r="G227" s="132"/>
      <c r="H227" s="134" t="s">
        <v>72</v>
      </c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1:17" s="9" customFormat="1" ht="19.5" customHeight="1" x14ac:dyDescent="0.25">
      <c r="A228" s="116"/>
      <c r="B228" s="117"/>
      <c r="C228" s="118"/>
      <c r="D228" s="123"/>
      <c r="E228" s="127"/>
      <c r="F228" s="128"/>
      <c r="G228" s="132"/>
      <c r="H228" s="91" t="s">
        <v>42</v>
      </c>
      <c r="I228" s="91"/>
      <c r="J228" s="12" t="s">
        <v>19</v>
      </c>
      <c r="K228" s="12">
        <v>75</v>
      </c>
      <c r="L228" s="12">
        <v>79</v>
      </c>
      <c r="M228" s="5">
        <v>5</v>
      </c>
      <c r="N228" s="13">
        <f t="shared" ref="N228:N233" si="9">L228/K228*100</f>
        <v>105.33333333333333</v>
      </c>
      <c r="O228" s="14"/>
      <c r="P228" s="85" t="s">
        <v>20</v>
      </c>
      <c r="Q228" s="85"/>
    </row>
    <row r="229" spans="1:17" s="9" customFormat="1" ht="29.25" customHeight="1" x14ac:dyDescent="0.25">
      <c r="A229" s="116"/>
      <c r="B229" s="117"/>
      <c r="C229" s="118"/>
      <c r="D229" s="123"/>
      <c r="E229" s="127"/>
      <c r="F229" s="128"/>
      <c r="G229" s="132"/>
      <c r="H229" s="91" t="s">
        <v>43</v>
      </c>
      <c r="I229" s="91"/>
      <c r="J229" s="12" t="s">
        <v>24</v>
      </c>
      <c r="K229" s="12">
        <v>100</v>
      </c>
      <c r="L229" s="12">
        <v>100</v>
      </c>
      <c r="M229" s="5">
        <v>5</v>
      </c>
      <c r="N229" s="17">
        <f t="shared" si="9"/>
        <v>100</v>
      </c>
      <c r="O229" s="14"/>
      <c r="P229" s="85"/>
      <c r="Q229" s="85"/>
    </row>
    <row r="230" spans="1:17" s="9" customFormat="1" ht="34.950000000000003" customHeight="1" x14ac:dyDescent="0.25">
      <c r="A230" s="116"/>
      <c r="B230" s="117"/>
      <c r="C230" s="118"/>
      <c r="D230" s="123"/>
      <c r="E230" s="127"/>
      <c r="F230" s="128"/>
      <c r="G230" s="132"/>
      <c r="H230" s="91" t="s">
        <v>44</v>
      </c>
      <c r="I230" s="91"/>
      <c r="J230" s="12" t="s">
        <v>24</v>
      </c>
      <c r="K230" s="12">
        <v>56</v>
      </c>
      <c r="L230" s="12">
        <v>56</v>
      </c>
      <c r="M230" s="5">
        <v>5</v>
      </c>
      <c r="N230" s="17">
        <f t="shared" si="9"/>
        <v>100</v>
      </c>
      <c r="O230" s="14"/>
      <c r="P230" s="85"/>
      <c r="Q230" s="85"/>
    </row>
    <row r="231" spans="1:17" s="9" customFormat="1" ht="34.950000000000003" customHeight="1" x14ac:dyDescent="0.25">
      <c r="A231" s="116"/>
      <c r="B231" s="117"/>
      <c r="C231" s="118"/>
      <c r="D231" s="123"/>
      <c r="E231" s="127"/>
      <c r="F231" s="128"/>
      <c r="G231" s="132"/>
      <c r="H231" s="91" t="s">
        <v>45</v>
      </c>
      <c r="I231" s="91"/>
      <c r="J231" s="12" t="s">
        <v>157</v>
      </c>
      <c r="K231" s="12">
        <v>11000</v>
      </c>
      <c r="L231" s="12">
        <v>2655</v>
      </c>
      <c r="M231" s="5">
        <v>5</v>
      </c>
      <c r="N231" s="17">
        <f t="shared" si="9"/>
        <v>24.136363636363637</v>
      </c>
      <c r="O231" s="14"/>
      <c r="P231" s="85"/>
      <c r="Q231" s="85"/>
    </row>
    <row r="232" spans="1:17" s="9" customFormat="1" ht="34.950000000000003" customHeight="1" x14ac:dyDescent="0.25">
      <c r="A232" s="116"/>
      <c r="B232" s="117"/>
      <c r="C232" s="118"/>
      <c r="D232" s="123"/>
      <c r="E232" s="127"/>
      <c r="F232" s="128"/>
      <c r="G232" s="132"/>
      <c r="H232" s="91" t="s">
        <v>47</v>
      </c>
      <c r="I232" s="91"/>
      <c r="J232" s="12" t="s">
        <v>46</v>
      </c>
      <c r="K232" s="12">
        <v>11</v>
      </c>
      <c r="L232" s="12">
        <v>6.3</v>
      </c>
      <c r="M232" s="30"/>
      <c r="N232" s="17"/>
      <c r="O232" s="14"/>
      <c r="P232" s="85"/>
      <c r="Q232" s="85"/>
    </row>
    <row r="233" spans="1:17" s="9" customFormat="1" ht="34.950000000000003" customHeight="1" x14ac:dyDescent="0.25">
      <c r="A233" s="119"/>
      <c r="B233" s="120"/>
      <c r="C233" s="121"/>
      <c r="D233" s="124"/>
      <c r="E233" s="129"/>
      <c r="F233" s="130"/>
      <c r="G233" s="133"/>
      <c r="H233" s="91" t="s">
        <v>48</v>
      </c>
      <c r="I233" s="91"/>
      <c r="J233" s="12" t="s">
        <v>24</v>
      </c>
      <c r="K233" s="12">
        <v>85</v>
      </c>
      <c r="L233" s="12">
        <v>85</v>
      </c>
      <c r="M233" s="5">
        <v>5</v>
      </c>
      <c r="N233" s="17">
        <f t="shared" si="9"/>
        <v>100</v>
      </c>
      <c r="O233" s="14"/>
      <c r="P233" s="85"/>
      <c r="Q233" s="85"/>
    </row>
    <row r="234" spans="1:17" s="9" customFormat="1" ht="22.2" customHeight="1" x14ac:dyDescent="0.25">
      <c r="A234" s="94" t="s">
        <v>73</v>
      </c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6"/>
    </row>
    <row r="235" spans="1:17" s="9" customFormat="1" ht="28.5" customHeight="1" x14ac:dyDescent="0.25">
      <c r="A235" s="85" t="s">
        <v>56</v>
      </c>
      <c r="B235" s="85"/>
      <c r="C235" s="85"/>
      <c r="D235" s="86">
        <v>18592874.280000001</v>
      </c>
      <c r="E235" s="86">
        <v>4710197.46</v>
      </c>
      <c r="F235" s="86"/>
      <c r="G235" s="89">
        <f>E235/D235*100</f>
        <v>25.333347545229568</v>
      </c>
      <c r="H235" s="91" t="s">
        <v>18</v>
      </c>
      <c r="I235" s="91"/>
      <c r="J235" s="12" t="s">
        <v>19</v>
      </c>
      <c r="K235" s="12">
        <v>174</v>
      </c>
      <c r="L235" s="12">
        <v>168</v>
      </c>
      <c r="M235" s="5">
        <v>5</v>
      </c>
      <c r="N235" s="17">
        <v>100</v>
      </c>
      <c r="O235" s="14"/>
      <c r="P235" s="85" t="s">
        <v>20</v>
      </c>
      <c r="Q235" s="85"/>
    </row>
    <row r="236" spans="1:17" s="9" customFormat="1" ht="48" customHeight="1" x14ac:dyDescent="0.25">
      <c r="A236" s="85"/>
      <c r="B236" s="85"/>
      <c r="C236" s="85"/>
      <c r="D236" s="87"/>
      <c r="E236" s="87"/>
      <c r="F236" s="87"/>
      <c r="G236" s="90"/>
      <c r="H236" s="91" t="s">
        <v>21</v>
      </c>
      <c r="I236" s="91"/>
      <c r="J236" s="12" t="s">
        <v>22</v>
      </c>
      <c r="K236" s="12">
        <v>121</v>
      </c>
      <c r="L236" s="12">
        <v>137</v>
      </c>
      <c r="M236" s="5">
        <v>5</v>
      </c>
      <c r="N236" s="17">
        <f>L236/K236*100</f>
        <v>113.22314049586777</v>
      </c>
      <c r="O236" s="14"/>
      <c r="P236" s="85"/>
      <c r="Q236" s="85"/>
    </row>
    <row r="237" spans="1:17" s="9" customFormat="1" ht="27.75" customHeight="1" x14ac:dyDescent="0.25">
      <c r="A237" s="85"/>
      <c r="B237" s="85"/>
      <c r="C237" s="85"/>
      <c r="D237" s="87"/>
      <c r="E237" s="87"/>
      <c r="F237" s="87"/>
      <c r="G237" s="90"/>
      <c r="H237" s="91" t="s">
        <v>23</v>
      </c>
      <c r="I237" s="91"/>
      <c r="J237" s="12" t="s">
        <v>24</v>
      </c>
      <c r="K237" s="12">
        <v>100</v>
      </c>
      <c r="L237" s="12">
        <v>100</v>
      </c>
      <c r="M237" s="5">
        <v>5</v>
      </c>
      <c r="N237" s="17">
        <f>L237/K237*100</f>
        <v>100</v>
      </c>
      <c r="O237" s="14"/>
      <c r="P237" s="85"/>
      <c r="Q237" s="85"/>
    </row>
    <row r="238" spans="1:17" s="9" customFormat="1" ht="52.5" customHeight="1" x14ac:dyDescent="0.25">
      <c r="A238" s="85"/>
      <c r="B238" s="85"/>
      <c r="C238" s="85"/>
      <c r="D238" s="87"/>
      <c r="E238" s="87"/>
      <c r="F238" s="87"/>
      <c r="G238" s="90"/>
      <c r="H238" s="91" t="s">
        <v>25</v>
      </c>
      <c r="I238" s="91"/>
      <c r="J238" s="12" t="s">
        <v>24</v>
      </c>
      <c r="K238" s="12">
        <v>59</v>
      </c>
      <c r="L238" s="12">
        <v>59</v>
      </c>
      <c r="M238" s="5">
        <v>5</v>
      </c>
      <c r="N238" s="17">
        <f>L238/K238*100</f>
        <v>100</v>
      </c>
      <c r="O238" s="14"/>
      <c r="P238" s="85"/>
      <c r="Q238" s="85"/>
    </row>
    <row r="239" spans="1:17" s="9" customFormat="1" ht="34.950000000000003" customHeight="1" x14ac:dyDescent="0.25">
      <c r="A239" s="85"/>
      <c r="B239" s="85"/>
      <c r="C239" s="85"/>
      <c r="D239" s="87"/>
      <c r="E239" s="87"/>
      <c r="F239" s="87"/>
      <c r="G239" s="90"/>
      <c r="H239" s="91" t="s">
        <v>26</v>
      </c>
      <c r="I239" s="91"/>
      <c r="J239" s="12" t="s">
        <v>24</v>
      </c>
      <c r="K239" s="12">
        <v>100</v>
      </c>
      <c r="L239" s="12">
        <v>100</v>
      </c>
      <c r="M239" s="5">
        <v>5</v>
      </c>
      <c r="N239" s="17">
        <f>L239/K239*100</f>
        <v>100</v>
      </c>
      <c r="O239" s="14"/>
      <c r="P239" s="85"/>
      <c r="Q239" s="85"/>
    </row>
    <row r="240" spans="1:17" s="9" customFormat="1" ht="29.25" customHeight="1" x14ac:dyDescent="0.25">
      <c r="A240" s="85"/>
      <c r="B240" s="85"/>
      <c r="C240" s="85"/>
      <c r="D240" s="87"/>
      <c r="E240" s="87"/>
      <c r="F240" s="87"/>
      <c r="G240" s="90"/>
      <c r="H240" s="91" t="s">
        <v>57</v>
      </c>
      <c r="I240" s="91"/>
      <c r="J240" s="12"/>
      <c r="K240" s="12"/>
      <c r="L240" s="12"/>
      <c r="M240" s="5"/>
      <c r="N240" s="17"/>
      <c r="O240" s="14"/>
      <c r="P240" s="85"/>
      <c r="Q240" s="85"/>
    </row>
    <row r="241" spans="1:17" s="9" customFormat="1" ht="18.75" customHeight="1" x14ac:dyDescent="0.25">
      <c r="A241" s="85"/>
      <c r="B241" s="85"/>
      <c r="C241" s="85"/>
      <c r="D241" s="87"/>
      <c r="E241" s="87"/>
      <c r="F241" s="87"/>
      <c r="G241" s="90"/>
      <c r="H241" s="91" t="s">
        <v>28</v>
      </c>
      <c r="I241" s="91"/>
      <c r="J241" s="12" t="s">
        <v>24</v>
      </c>
      <c r="K241" s="12">
        <v>50</v>
      </c>
      <c r="L241" s="12"/>
      <c r="M241" s="5">
        <v>5</v>
      </c>
      <c r="N241" s="17">
        <f>L241/K241*100</f>
        <v>0</v>
      </c>
      <c r="O241" s="14"/>
      <c r="P241" s="85"/>
      <c r="Q241" s="85"/>
    </row>
    <row r="242" spans="1:17" s="9" customFormat="1" ht="28.5" customHeight="1" x14ac:dyDescent="0.25">
      <c r="A242" s="85"/>
      <c r="B242" s="85"/>
      <c r="C242" s="85"/>
      <c r="D242" s="87"/>
      <c r="E242" s="87"/>
      <c r="F242" s="87"/>
      <c r="G242" s="90"/>
      <c r="H242" s="91" t="s">
        <v>29</v>
      </c>
      <c r="I242" s="91"/>
      <c r="J242" s="12" t="s">
        <v>24</v>
      </c>
      <c r="K242" s="12">
        <v>50</v>
      </c>
      <c r="L242" s="12"/>
      <c r="M242" s="5">
        <v>5</v>
      </c>
      <c r="N242" s="13">
        <f>L242/K242*100</f>
        <v>0</v>
      </c>
      <c r="O242" s="14"/>
      <c r="P242" s="85"/>
      <c r="Q242" s="85"/>
    </row>
    <row r="243" spans="1:17" s="9" customFormat="1" ht="17.25" customHeight="1" x14ac:dyDescent="0.25">
      <c r="A243" s="85"/>
      <c r="B243" s="85"/>
      <c r="C243" s="85"/>
      <c r="D243" s="87"/>
      <c r="E243" s="87"/>
      <c r="F243" s="87"/>
      <c r="G243" s="90"/>
      <c r="H243" s="91" t="s">
        <v>30</v>
      </c>
      <c r="I243" s="91"/>
      <c r="J243" s="12" t="s">
        <v>24</v>
      </c>
      <c r="K243" s="12"/>
      <c r="L243" s="12"/>
      <c r="M243" s="5"/>
      <c r="N243" s="13"/>
      <c r="O243" s="14"/>
      <c r="P243" s="85"/>
      <c r="Q243" s="85"/>
    </row>
    <row r="244" spans="1:17" s="9" customFormat="1" ht="27.75" customHeight="1" x14ac:dyDescent="0.25">
      <c r="A244" s="85"/>
      <c r="B244" s="85"/>
      <c r="C244" s="85"/>
      <c r="D244" s="87"/>
      <c r="E244" s="87"/>
      <c r="F244" s="87"/>
      <c r="G244" s="90"/>
      <c r="H244" s="91" t="s">
        <v>58</v>
      </c>
      <c r="I244" s="91"/>
      <c r="J244" s="12"/>
      <c r="K244" s="12"/>
      <c r="L244" s="12"/>
      <c r="M244" s="5"/>
      <c r="N244" s="13"/>
      <c r="O244" s="14"/>
      <c r="P244" s="85"/>
      <c r="Q244" s="85"/>
    </row>
    <row r="245" spans="1:17" s="9" customFormat="1" ht="15.75" customHeight="1" x14ac:dyDescent="0.25">
      <c r="A245" s="85"/>
      <c r="B245" s="85"/>
      <c r="C245" s="85"/>
      <c r="D245" s="87"/>
      <c r="E245" s="87"/>
      <c r="F245" s="87"/>
      <c r="G245" s="90"/>
      <c r="H245" s="91" t="s">
        <v>32</v>
      </c>
      <c r="I245" s="91"/>
      <c r="J245" s="12" t="s">
        <v>24</v>
      </c>
      <c r="K245" s="12">
        <v>40</v>
      </c>
      <c r="L245" s="12"/>
      <c r="M245" s="5">
        <v>5</v>
      </c>
      <c r="N245" s="13">
        <f>L245/K245*100</f>
        <v>0</v>
      </c>
      <c r="O245" s="14"/>
      <c r="P245" s="85"/>
      <c r="Q245" s="85"/>
    </row>
    <row r="246" spans="1:17" s="9" customFormat="1" ht="15.75" customHeight="1" x14ac:dyDescent="0.25">
      <c r="A246" s="85"/>
      <c r="B246" s="85"/>
      <c r="C246" s="85"/>
      <c r="D246" s="87"/>
      <c r="E246" s="87"/>
      <c r="F246" s="87"/>
      <c r="G246" s="90"/>
      <c r="H246" s="91" t="s">
        <v>33</v>
      </c>
      <c r="I246" s="91"/>
      <c r="J246" s="12" t="s">
        <v>24</v>
      </c>
      <c r="K246" s="12">
        <v>60</v>
      </c>
      <c r="L246" s="12"/>
      <c r="M246" s="5">
        <v>5</v>
      </c>
      <c r="N246" s="13">
        <f>L246/K246*100</f>
        <v>0</v>
      </c>
      <c r="O246" s="14"/>
      <c r="P246" s="85"/>
      <c r="Q246" s="85"/>
    </row>
    <row r="247" spans="1:17" s="9" customFormat="1" ht="15.75" customHeight="1" x14ac:dyDescent="0.25">
      <c r="A247" s="85"/>
      <c r="B247" s="85"/>
      <c r="C247" s="85"/>
      <c r="D247" s="87"/>
      <c r="E247" s="87"/>
      <c r="F247" s="87"/>
      <c r="G247" s="90"/>
      <c r="H247" s="91" t="s">
        <v>30</v>
      </c>
      <c r="I247" s="91"/>
      <c r="J247" s="12" t="s">
        <v>24</v>
      </c>
      <c r="K247" s="12"/>
      <c r="L247" s="12"/>
      <c r="M247" s="5"/>
      <c r="N247" s="13"/>
      <c r="O247" s="14"/>
      <c r="P247" s="85"/>
      <c r="Q247" s="85"/>
    </row>
    <row r="248" spans="1:17" s="9" customFormat="1" ht="34.950000000000003" customHeight="1" x14ac:dyDescent="0.25">
      <c r="A248" s="85"/>
      <c r="B248" s="85"/>
      <c r="C248" s="85"/>
      <c r="D248" s="87"/>
      <c r="E248" s="87"/>
      <c r="F248" s="87"/>
      <c r="G248" s="90"/>
      <c r="H248" s="91" t="s">
        <v>34</v>
      </c>
      <c r="I248" s="91"/>
      <c r="J248" s="12" t="s">
        <v>24</v>
      </c>
      <c r="K248" s="12">
        <v>88</v>
      </c>
      <c r="L248" s="12">
        <v>88</v>
      </c>
      <c r="M248" s="5">
        <v>5</v>
      </c>
      <c r="N248" s="13">
        <f>L248/K248*100</f>
        <v>100</v>
      </c>
      <c r="O248" s="14"/>
      <c r="P248" s="85"/>
      <c r="Q248" s="85"/>
    </row>
    <row r="249" spans="1:17" s="9" customFormat="1" ht="16.5" customHeight="1" x14ac:dyDescent="0.3">
      <c r="A249" s="104"/>
      <c r="B249" s="104"/>
      <c r="C249" s="104"/>
      <c r="D249" s="87"/>
      <c r="E249" s="87"/>
      <c r="F249" s="87"/>
      <c r="G249" s="90"/>
      <c r="H249" s="105" t="s">
        <v>74</v>
      </c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1:17" s="9" customFormat="1" ht="23.25" customHeight="1" x14ac:dyDescent="0.25">
      <c r="A250" s="104"/>
      <c r="B250" s="104"/>
      <c r="C250" s="104"/>
      <c r="D250" s="87"/>
      <c r="E250" s="87"/>
      <c r="F250" s="87"/>
      <c r="G250" s="90"/>
      <c r="H250" s="91" t="s">
        <v>42</v>
      </c>
      <c r="I250" s="91"/>
      <c r="J250" s="12" t="s">
        <v>19</v>
      </c>
      <c r="K250" s="12">
        <v>101</v>
      </c>
      <c r="L250" s="12">
        <v>57</v>
      </c>
      <c r="M250" s="5">
        <v>5</v>
      </c>
      <c r="N250" s="13">
        <f t="shared" ref="N250:N255" si="10">L250/K250*100</f>
        <v>56.435643564356432</v>
      </c>
      <c r="O250" s="14"/>
      <c r="P250" s="85" t="s">
        <v>20</v>
      </c>
      <c r="Q250" s="85"/>
    </row>
    <row r="251" spans="1:17" s="9" customFormat="1" ht="29.25" customHeight="1" x14ac:dyDescent="0.25">
      <c r="A251" s="104"/>
      <c r="B251" s="104"/>
      <c r="C251" s="104"/>
      <c r="D251" s="87"/>
      <c r="E251" s="87"/>
      <c r="F251" s="87"/>
      <c r="G251" s="90"/>
      <c r="H251" s="91" t="s">
        <v>43</v>
      </c>
      <c r="I251" s="91"/>
      <c r="J251" s="12" t="s">
        <v>24</v>
      </c>
      <c r="K251" s="12">
        <v>100</v>
      </c>
      <c r="L251" s="12">
        <v>85</v>
      </c>
      <c r="M251" s="5">
        <v>5</v>
      </c>
      <c r="N251" s="53">
        <f t="shared" si="10"/>
        <v>85</v>
      </c>
      <c r="O251" s="14"/>
      <c r="P251" s="85"/>
      <c r="Q251" s="85"/>
    </row>
    <row r="252" spans="1:17" s="9" customFormat="1" ht="51" customHeight="1" x14ac:dyDescent="0.25">
      <c r="A252" s="104"/>
      <c r="B252" s="104"/>
      <c r="C252" s="104"/>
      <c r="D252" s="87"/>
      <c r="E252" s="87"/>
      <c r="F252" s="87"/>
      <c r="G252" s="90"/>
      <c r="H252" s="91" t="s">
        <v>44</v>
      </c>
      <c r="I252" s="91"/>
      <c r="J252" s="12" t="s">
        <v>24</v>
      </c>
      <c r="K252" s="12">
        <v>28.5</v>
      </c>
      <c r="L252" s="12">
        <v>28.5</v>
      </c>
      <c r="M252" s="5">
        <v>5</v>
      </c>
      <c r="N252" s="13">
        <f t="shared" si="10"/>
        <v>100</v>
      </c>
      <c r="O252" s="14"/>
      <c r="P252" s="85"/>
      <c r="Q252" s="85"/>
    </row>
    <row r="253" spans="1:17" s="9" customFormat="1" ht="41.25" customHeight="1" x14ac:dyDescent="0.25">
      <c r="A253" s="104"/>
      <c r="B253" s="104"/>
      <c r="C253" s="104"/>
      <c r="D253" s="87"/>
      <c r="E253" s="87"/>
      <c r="F253" s="87"/>
      <c r="G253" s="90"/>
      <c r="H253" s="91" t="s">
        <v>45</v>
      </c>
      <c r="I253" s="91"/>
      <c r="J253" s="12" t="s">
        <v>157</v>
      </c>
      <c r="K253" s="12">
        <v>8000</v>
      </c>
      <c r="L253" s="12">
        <v>1684</v>
      </c>
      <c r="M253" s="5">
        <v>5</v>
      </c>
      <c r="N253" s="53">
        <f t="shared" si="10"/>
        <v>21.05</v>
      </c>
      <c r="O253" s="21"/>
      <c r="P253" s="85"/>
      <c r="Q253" s="85"/>
    </row>
    <row r="254" spans="1:17" s="9" customFormat="1" ht="37.5" customHeight="1" x14ac:dyDescent="0.25">
      <c r="A254" s="104"/>
      <c r="B254" s="104"/>
      <c r="C254" s="104"/>
      <c r="D254" s="87"/>
      <c r="E254" s="87"/>
      <c r="F254" s="87"/>
      <c r="G254" s="90"/>
      <c r="H254" s="91" t="s">
        <v>47</v>
      </c>
      <c r="I254" s="91"/>
      <c r="J254" s="12" t="s">
        <v>46</v>
      </c>
      <c r="K254" s="12">
        <v>10</v>
      </c>
      <c r="L254" s="12">
        <v>3</v>
      </c>
      <c r="M254" s="5"/>
      <c r="N254" s="13"/>
      <c r="O254" s="22"/>
      <c r="P254" s="85"/>
      <c r="Q254" s="85"/>
    </row>
    <row r="255" spans="1:17" s="9" customFormat="1" ht="48.75" customHeight="1" x14ac:dyDescent="0.25">
      <c r="A255" s="104"/>
      <c r="B255" s="104"/>
      <c r="C255" s="104"/>
      <c r="D255" s="87"/>
      <c r="E255" s="87"/>
      <c r="F255" s="87"/>
      <c r="G255" s="90"/>
      <c r="H255" s="91" t="s">
        <v>48</v>
      </c>
      <c r="I255" s="91"/>
      <c r="J255" s="12" t="s">
        <v>24</v>
      </c>
      <c r="K255" s="12">
        <v>98</v>
      </c>
      <c r="L255" s="12">
        <v>98</v>
      </c>
      <c r="M255" s="5">
        <v>5</v>
      </c>
      <c r="N255" s="13">
        <f t="shared" si="10"/>
        <v>100</v>
      </c>
      <c r="O255" s="14"/>
      <c r="P255" s="85"/>
      <c r="Q255" s="85"/>
    </row>
    <row r="256" spans="1:17" s="9" customFormat="1" ht="12" x14ac:dyDescent="0.25">
      <c r="A256" s="107" t="s">
        <v>75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 s="9" customFormat="1" ht="29.25" customHeight="1" x14ac:dyDescent="0.25">
      <c r="A257" s="85" t="s">
        <v>56</v>
      </c>
      <c r="B257" s="85"/>
      <c r="C257" s="85"/>
      <c r="D257" s="86">
        <v>16533518.689999999</v>
      </c>
      <c r="E257" s="86">
        <v>4368388.82</v>
      </c>
      <c r="F257" s="86"/>
      <c r="G257" s="89">
        <f>E257/D257*100</f>
        <v>26.421410359805268</v>
      </c>
      <c r="H257" s="91" t="s">
        <v>18</v>
      </c>
      <c r="I257" s="91"/>
      <c r="J257" s="12" t="s">
        <v>19</v>
      </c>
      <c r="K257" s="12">
        <v>107</v>
      </c>
      <c r="L257" s="12">
        <v>102</v>
      </c>
      <c r="M257" s="5">
        <v>5</v>
      </c>
      <c r="N257" s="13">
        <v>100</v>
      </c>
      <c r="O257" s="14"/>
      <c r="P257" s="85" t="s">
        <v>20</v>
      </c>
      <c r="Q257" s="85"/>
    </row>
    <row r="258" spans="1:17" s="9" customFormat="1" ht="46.5" customHeight="1" x14ac:dyDescent="0.25">
      <c r="A258" s="85"/>
      <c r="B258" s="85"/>
      <c r="C258" s="85"/>
      <c r="D258" s="87"/>
      <c r="E258" s="87"/>
      <c r="F258" s="87"/>
      <c r="G258" s="90"/>
      <c r="H258" s="91" t="s">
        <v>21</v>
      </c>
      <c r="I258" s="91"/>
      <c r="J258" s="12" t="s">
        <v>22</v>
      </c>
      <c r="K258" s="12">
        <v>83</v>
      </c>
      <c r="L258" s="12">
        <v>83</v>
      </c>
      <c r="M258" s="5">
        <v>5</v>
      </c>
      <c r="N258" s="13">
        <f>L258/K258*100</f>
        <v>100</v>
      </c>
      <c r="O258" s="14"/>
      <c r="P258" s="85"/>
      <c r="Q258" s="85"/>
    </row>
    <row r="259" spans="1:17" s="9" customFormat="1" ht="25.5" customHeight="1" x14ac:dyDescent="0.25">
      <c r="A259" s="85"/>
      <c r="B259" s="85"/>
      <c r="C259" s="85"/>
      <c r="D259" s="87"/>
      <c r="E259" s="87"/>
      <c r="F259" s="87"/>
      <c r="G259" s="90"/>
      <c r="H259" s="91" t="s">
        <v>23</v>
      </c>
      <c r="I259" s="91"/>
      <c r="J259" s="12" t="s">
        <v>24</v>
      </c>
      <c r="K259" s="12">
        <v>95</v>
      </c>
      <c r="L259" s="12">
        <v>95</v>
      </c>
      <c r="M259" s="5">
        <v>5</v>
      </c>
      <c r="N259" s="13">
        <f>L259/K259*100</f>
        <v>100</v>
      </c>
      <c r="O259" s="14"/>
      <c r="P259" s="85"/>
      <c r="Q259" s="85"/>
    </row>
    <row r="260" spans="1:17" s="9" customFormat="1" ht="47.25" customHeight="1" x14ac:dyDescent="0.25">
      <c r="A260" s="85"/>
      <c r="B260" s="85"/>
      <c r="C260" s="85"/>
      <c r="D260" s="87"/>
      <c r="E260" s="87"/>
      <c r="F260" s="87"/>
      <c r="G260" s="90"/>
      <c r="H260" s="91" t="s">
        <v>25</v>
      </c>
      <c r="I260" s="91"/>
      <c r="J260" s="12" t="s">
        <v>24</v>
      </c>
      <c r="K260" s="12">
        <v>86</v>
      </c>
      <c r="L260" s="12">
        <v>86</v>
      </c>
      <c r="M260" s="5">
        <v>5</v>
      </c>
      <c r="N260" s="13">
        <f>L260/K260*100</f>
        <v>100</v>
      </c>
      <c r="O260" s="14"/>
      <c r="P260" s="85"/>
      <c r="Q260" s="85"/>
    </row>
    <row r="261" spans="1:17" s="9" customFormat="1" ht="36.75" customHeight="1" x14ac:dyDescent="0.25">
      <c r="A261" s="85"/>
      <c r="B261" s="85"/>
      <c r="C261" s="85"/>
      <c r="D261" s="87"/>
      <c r="E261" s="87"/>
      <c r="F261" s="87"/>
      <c r="G261" s="90"/>
      <c r="H261" s="91" t="s">
        <v>26</v>
      </c>
      <c r="I261" s="91"/>
      <c r="J261" s="12" t="s">
        <v>24</v>
      </c>
      <c r="K261" s="12">
        <v>100</v>
      </c>
      <c r="L261" s="12">
        <v>100</v>
      </c>
      <c r="M261" s="5">
        <v>5</v>
      </c>
      <c r="N261" s="13">
        <f>L261/K261*100</f>
        <v>100</v>
      </c>
      <c r="O261" s="14"/>
      <c r="P261" s="85"/>
      <c r="Q261" s="85"/>
    </row>
    <row r="262" spans="1:17" s="9" customFormat="1" ht="15" customHeight="1" x14ac:dyDescent="0.25">
      <c r="A262" s="85"/>
      <c r="B262" s="85"/>
      <c r="C262" s="85"/>
      <c r="D262" s="87"/>
      <c r="E262" s="87"/>
      <c r="F262" s="87"/>
      <c r="G262" s="90"/>
      <c r="H262" s="91" t="s">
        <v>57</v>
      </c>
      <c r="I262" s="91"/>
      <c r="J262" s="12"/>
      <c r="K262" s="12"/>
      <c r="L262" s="12"/>
      <c r="M262" s="5"/>
      <c r="N262" s="13"/>
      <c r="O262" s="14"/>
      <c r="P262" s="85"/>
      <c r="Q262" s="85"/>
    </row>
    <row r="263" spans="1:17" s="9" customFormat="1" ht="14.25" customHeight="1" x14ac:dyDescent="0.25">
      <c r="A263" s="85"/>
      <c r="B263" s="85"/>
      <c r="C263" s="85"/>
      <c r="D263" s="87"/>
      <c r="E263" s="87"/>
      <c r="F263" s="87"/>
      <c r="G263" s="90"/>
      <c r="H263" s="91" t="s">
        <v>28</v>
      </c>
      <c r="I263" s="91"/>
      <c r="J263" s="12" t="s">
        <v>24</v>
      </c>
      <c r="K263" s="12">
        <v>75</v>
      </c>
      <c r="L263" s="12"/>
      <c r="M263" s="5">
        <v>5</v>
      </c>
      <c r="N263" s="13">
        <f>L263/K263*100</f>
        <v>0</v>
      </c>
      <c r="O263" s="14"/>
      <c r="P263" s="85"/>
      <c r="Q263" s="85"/>
    </row>
    <row r="264" spans="1:17" s="9" customFormat="1" ht="22.5" customHeight="1" x14ac:dyDescent="0.25">
      <c r="A264" s="85"/>
      <c r="B264" s="85"/>
      <c r="C264" s="85"/>
      <c r="D264" s="87"/>
      <c r="E264" s="87"/>
      <c r="F264" s="87"/>
      <c r="G264" s="90"/>
      <c r="H264" s="91" t="s">
        <v>29</v>
      </c>
      <c r="I264" s="91"/>
      <c r="J264" s="12" t="s">
        <v>24</v>
      </c>
      <c r="K264" s="12">
        <v>25</v>
      </c>
      <c r="L264" s="12"/>
      <c r="M264" s="5">
        <v>5</v>
      </c>
      <c r="N264" s="13">
        <f>L264/K264*100</f>
        <v>0</v>
      </c>
      <c r="O264" s="14"/>
      <c r="P264" s="85"/>
      <c r="Q264" s="85"/>
    </row>
    <row r="265" spans="1:17" s="9" customFormat="1" ht="17.25" customHeight="1" x14ac:dyDescent="0.25">
      <c r="A265" s="85"/>
      <c r="B265" s="85"/>
      <c r="C265" s="85"/>
      <c r="D265" s="87"/>
      <c r="E265" s="87"/>
      <c r="F265" s="87"/>
      <c r="G265" s="90"/>
      <c r="H265" s="91" t="s">
        <v>30</v>
      </c>
      <c r="I265" s="91"/>
      <c r="J265" s="12" t="s">
        <v>24</v>
      </c>
      <c r="K265" s="12"/>
      <c r="L265" s="12"/>
      <c r="M265" s="5"/>
      <c r="N265" s="13"/>
      <c r="O265" s="14"/>
      <c r="P265" s="85"/>
      <c r="Q265" s="85"/>
    </row>
    <row r="266" spans="1:17" s="9" customFormat="1" ht="15" customHeight="1" x14ac:dyDescent="0.25">
      <c r="A266" s="85"/>
      <c r="B266" s="85"/>
      <c r="C266" s="85"/>
      <c r="D266" s="87"/>
      <c r="E266" s="87"/>
      <c r="F266" s="87"/>
      <c r="G266" s="90"/>
      <c r="H266" s="91" t="s">
        <v>58</v>
      </c>
      <c r="I266" s="91"/>
      <c r="J266" s="12"/>
      <c r="K266" s="12"/>
      <c r="L266" s="12"/>
      <c r="M266" s="5"/>
      <c r="N266" s="13"/>
      <c r="O266" s="14"/>
      <c r="P266" s="85"/>
      <c r="Q266" s="85"/>
    </row>
    <row r="267" spans="1:17" s="9" customFormat="1" ht="12" x14ac:dyDescent="0.25">
      <c r="A267" s="85"/>
      <c r="B267" s="85"/>
      <c r="C267" s="85"/>
      <c r="D267" s="87"/>
      <c r="E267" s="87"/>
      <c r="F267" s="87"/>
      <c r="G267" s="90"/>
      <c r="H267" s="91" t="s">
        <v>32</v>
      </c>
      <c r="I267" s="91"/>
      <c r="J267" s="12" t="s">
        <v>24</v>
      </c>
      <c r="K267" s="12">
        <v>0</v>
      </c>
      <c r="L267" s="12"/>
      <c r="M267" s="5">
        <v>5</v>
      </c>
      <c r="N267" s="13"/>
      <c r="O267" s="14"/>
      <c r="P267" s="85"/>
      <c r="Q267" s="85"/>
    </row>
    <row r="268" spans="1:17" s="9" customFormat="1" ht="12" x14ac:dyDescent="0.25">
      <c r="A268" s="85"/>
      <c r="B268" s="85"/>
      <c r="C268" s="85"/>
      <c r="D268" s="87"/>
      <c r="E268" s="87"/>
      <c r="F268" s="87"/>
      <c r="G268" s="90"/>
      <c r="H268" s="91" t="s">
        <v>33</v>
      </c>
      <c r="I268" s="91"/>
      <c r="J268" s="12" t="s">
        <v>24</v>
      </c>
      <c r="K268" s="12">
        <v>100</v>
      </c>
      <c r="L268" s="12"/>
      <c r="M268" s="5">
        <v>5</v>
      </c>
      <c r="N268" s="13">
        <f>L268/K268*100</f>
        <v>0</v>
      </c>
      <c r="O268" s="14"/>
      <c r="P268" s="85"/>
      <c r="Q268" s="85"/>
    </row>
    <row r="269" spans="1:17" s="9" customFormat="1" ht="12" x14ac:dyDescent="0.25">
      <c r="A269" s="85"/>
      <c r="B269" s="85"/>
      <c r="C269" s="85"/>
      <c r="D269" s="87"/>
      <c r="E269" s="87"/>
      <c r="F269" s="87"/>
      <c r="G269" s="90"/>
      <c r="H269" s="91" t="s">
        <v>76</v>
      </c>
      <c r="I269" s="91"/>
      <c r="J269" s="12" t="s">
        <v>24</v>
      </c>
      <c r="K269" s="12"/>
      <c r="L269" s="12"/>
      <c r="M269" s="5"/>
      <c r="N269" s="13"/>
      <c r="O269" s="14"/>
      <c r="P269" s="85"/>
      <c r="Q269" s="85"/>
    </row>
    <row r="270" spans="1:17" s="9" customFormat="1" ht="36" customHeight="1" x14ac:dyDescent="0.25">
      <c r="A270" s="85"/>
      <c r="B270" s="85"/>
      <c r="C270" s="85"/>
      <c r="D270" s="87"/>
      <c r="E270" s="87"/>
      <c r="F270" s="87"/>
      <c r="G270" s="90"/>
      <c r="H270" s="91" t="s">
        <v>34</v>
      </c>
      <c r="I270" s="91"/>
      <c r="J270" s="12" t="s">
        <v>24</v>
      </c>
      <c r="K270" s="12">
        <v>95</v>
      </c>
      <c r="L270" s="12">
        <v>95</v>
      </c>
      <c r="M270" s="5">
        <f t="shared" ref="M270" si="11">K270*5/100</f>
        <v>4.75</v>
      </c>
      <c r="N270" s="13">
        <f>L270/K270*100</f>
        <v>100</v>
      </c>
      <c r="O270" s="14"/>
      <c r="P270" s="85"/>
      <c r="Q270" s="85"/>
    </row>
    <row r="271" spans="1:17" s="9" customFormat="1" x14ac:dyDescent="0.3">
      <c r="A271" s="104"/>
      <c r="B271" s="104"/>
      <c r="C271" s="104"/>
      <c r="D271" s="87"/>
      <c r="E271" s="87"/>
      <c r="F271" s="87"/>
      <c r="G271" s="90"/>
      <c r="H271" s="108" t="s">
        <v>77</v>
      </c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1:17" s="9" customFormat="1" ht="16.5" customHeight="1" x14ac:dyDescent="0.25">
      <c r="A272" s="104"/>
      <c r="B272" s="104"/>
      <c r="C272" s="104"/>
      <c r="D272" s="87"/>
      <c r="E272" s="87"/>
      <c r="F272" s="87"/>
      <c r="G272" s="90"/>
      <c r="H272" s="91" t="s">
        <v>42</v>
      </c>
      <c r="I272" s="91"/>
      <c r="J272" s="12" t="s">
        <v>19</v>
      </c>
      <c r="K272" s="12">
        <v>35</v>
      </c>
      <c r="L272" s="12">
        <v>39</v>
      </c>
      <c r="M272" s="5">
        <v>5</v>
      </c>
      <c r="N272" s="13">
        <f t="shared" ref="N272:N277" si="12">L272/K272*100</f>
        <v>111.42857142857143</v>
      </c>
      <c r="O272" s="14"/>
      <c r="P272" s="85" t="s">
        <v>20</v>
      </c>
      <c r="Q272" s="85"/>
    </row>
    <row r="273" spans="1:17" s="9" customFormat="1" ht="23.25" customHeight="1" x14ac:dyDescent="0.25">
      <c r="A273" s="104"/>
      <c r="B273" s="104"/>
      <c r="C273" s="104"/>
      <c r="D273" s="87"/>
      <c r="E273" s="87"/>
      <c r="F273" s="87"/>
      <c r="G273" s="90"/>
      <c r="H273" s="91" t="s">
        <v>43</v>
      </c>
      <c r="I273" s="91"/>
      <c r="J273" s="12" t="s">
        <v>24</v>
      </c>
      <c r="K273" s="12">
        <v>100</v>
      </c>
      <c r="L273" s="12">
        <v>100</v>
      </c>
      <c r="M273" s="5">
        <v>5</v>
      </c>
      <c r="N273" s="13">
        <f t="shared" si="12"/>
        <v>100</v>
      </c>
      <c r="O273" s="14"/>
      <c r="P273" s="85"/>
      <c r="Q273" s="85"/>
    </row>
    <row r="274" spans="1:17" s="9" customFormat="1" ht="48.75" customHeight="1" x14ac:dyDescent="0.25">
      <c r="A274" s="104"/>
      <c r="B274" s="104"/>
      <c r="C274" s="104"/>
      <c r="D274" s="87"/>
      <c r="E274" s="87"/>
      <c r="F274" s="87"/>
      <c r="G274" s="90"/>
      <c r="H274" s="91" t="s">
        <v>44</v>
      </c>
      <c r="I274" s="91"/>
      <c r="J274" s="12" t="s">
        <v>24</v>
      </c>
      <c r="K274" s="12">
        <v>40</v>
      </c>
      <c r="L274" s="12">
        <v>40</v>
      </c>
      <c r="M274" s="5">
        <v>5</v>
      </c>
      <c r="N274" s="13">
        <f t="shared" si="12"/>
        <v>100</v>
      </c>
      <c r="O274" s="14"/>
      <c r="P274" s="85"/>
      <c r="Q274" s="85"/>
    </row>
    <row r="275" spans="1:17" s="9" customFormat="1" ht="34.5" customHeight="1" x14ac:dyDescent="0.25">
      <c r="A275" s="104"/>
      <c r="B275" s="104"/>
      <c r="C275" s="104"/>
      <c r="D275" s="87"/>
      <c r="E275" s="87"/>
      <c r="F275" s="87"/>
      <c r="G275" s="90"/>
      <c r="H275" s="91" t="s">
        <v>45</v>
      </c>
      <c r="I275" s="91"/>
      <c r="J275" s="12" t="s">
        <v>157</v>
      </c>
      <c r="K275" s="12">
        <v>5455</v>
      </c>
      <c r="L275" s="12">
        <v>1589</v>
      </c>
      <c r="M275" s="5">
        <v>5</v>
      </c>
      <c r="N275" s="13">
        <f t="shared" si="12"/>
        <v>29.129239230064165</v>
      </c>
      <c r="O275" s="14"/>
      <c r="P275" s="85"/>
      <c r="Q275" s="85"/>
    </row>
    <row r="276" spans="1:17" s="9" customFormat="1" ht="33.75" customHeight="1" x14ac:dyDescent="0.25">
      <c r="A276" s="104"/>
      <c r="B276" s="104"/>
      <c r="C276" s="104"/>
      <c r="D276" s="87"/>
      <c r="E276" s="87"/>
      <c r="F276" s="87"/>
      <c r="G276" s="90"/>
      <c r="H276" s="91" t="s">
        <v>47</v>
      </c>
      <c r="I276" s="91"/>
      <c r="J276" s="12" t="s">
        <v>46</v>
      </c>
      <c r="K276" s="12">
        <v>18</v>
      </c>
      <c r="L276" s="12">
        <v>9.9</v>
      </c>
      <c r="M276" s="5"/>
      <c r="N276" s="13"/>
      <c r="O276" s="14"/>
      <c r="P276" s="85"/>
      <c r="Q276" s="85"/>
    </row>
    <row r="277" spans="1:17" s="9" customFormat="1" ht="47.25" customHeight="1" x14ac:dyDescent="0.25">
      <c r="A277" s="104"/>
      <c r="B277" s="104"/>
      <c r="C277" s="104"/>
      <c r="D277" s="87"/>
      <c r="E277" s="87"/>
      <c r="F277" s="87"/>
      <c r="G277" s="90"/>
      <c r="H277" s="91" t="s">
        <v>48</v>
      </c>
      <c r="I277" s="91"/>
      <c r="J277" s="12" t="s">
        <v>24</v>
      </c>
      <c r="K277" s="12">
        <v>90</v>
      </c>
      <c r="L277" s="12">
        <v>90</v>
      </c>
      <c r="M277" s="5">
        <v>5</v>
      </c>
      <c r="N277" s="13">
        <f t="shared" si="12"/>
        <v>100</v>
      </c>
      <c r="O277" s="14"/>
      <c r="P277" s="85"/>
      <c r="Q277" s="85"/>
    </row>
    <row r="278" spans="1:17" s="9" customFormat="1" ht="16.5" customHeight="1" x14ac:dyDescent="0.3">
      <c r="A278" s="104"/>
      <c r="B278" s="104"/>
      <c r="C278" s="104"/>
      <c r="D278" s="87"/>
      <c r="E278" s="87"/>
      <c r="F278" s="87"/>
      <c r="G278" s="90"/>
      <c r="H278" s="105" t="s">
        <v>78</v>
      </c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1:17" s="9" customFormat="1" ht="15" customHeight="1" x14ac:dyDescent="0.25">
      <c r="A279" s="104"/>
      <c r="B279" s="104"/>
      <c r="C279" s="104"/>
      <c r="D279" s="87"/>
      <c r="E279" s="87"/>
      <c r="F279" s="87"/>
      <c r="G279" s="90"/>
      <c r="H279" s="91" t="s">
        <v>42</v>
      </c>
      <c r="I279" s="91"/>
      <c r="J279" s="12" t="s">
        <v>19</v>
      </c>
      <c r="K279" s="12">
        <v>20</v>
      </c>
      <c r="L279" s="12">
        <v>22</v>
      </c>
      <c r="M279" s="5">
        <v>5</v>
      </c>
      <c r="N279" s="53">
        <f t="shared" ref="N279:N284" si="13">L279/K279*100</f>
        <v>110.00000000000001</v>
      </c>
      <c r="O279" s="23"/>
      <c r="P279" s="85" t="s">
        <v>20</v>
      </c>
      <c r="Q279" s="85"/>
    </row>
    <row r="280" spans="1:17" s="9" customFormat="1" ht="20.25" customHeight="1" x14ac:dyDescent="0.25">
      <c r="A280" s="104"/>
      <c r="B280" s="104"/>
      <c r="C280" s="104"/>
      <c r="D280" s="87"/>
      <c r="E280" s="87"/>
      <c r="F280" s="87"/>
      <c r="G280" s="90"/>
      <c r="H280" s="91" t="s">
        <v>43</v>
      </c>
      <c r="I280" s="91"/>
      <c r="J280" s="12" t="s">
        <v>24</v>
      </c>
      <c r="K280" s="12">
        <v>100</v>
      </c>
      <c r="L280" s="12">
        <v>100</v>
      </c>
      <c r="M280" s="5">
        <v>5</v>
      </c>
      <c r="N280" s="13">
        <f t="shared" si="13"/>
        <v>100</v>
      </c>
      <c r="O280" s="14"/>
      <c r="P280" s="85"/>
      <c r="Q280" s="85"/>
    </row>
    <row r="281" spans="1:17" s="9" customFormat="1" ht="46.5" customHeight="1" x14ac:dyDescent="0.25">
      <c r="A281" s="104"/>
      <c r="B281" s="104"/>
      <c r="C281" s="104"/>
      <c r="D281" s="87"/>
      <c r="E281" s="87"/>
      <c r="F281" s="87"/>
      <c r="G281" s="90"/>
      <c r="H281" s="91" t="s">
        <v>44</v>
      </c>
      <c r="I281" s="91"/>
      <c r="J281" s="12" t="s">
        <v>24</v>
      </c>
      <c r="K281" s="12">
        <v>100</v>
      </c>
      <c r="L281" s="12">
        <v>100</v>
      </c>
      <c r="M281" s="5">
        <v>5</v>
      </c>
      <c r="N281" s="13">
        <f t="shared" si="13"/>
        <v>100</v>
      </c>
      <c r="O281" s="14"/>
      <c r="P281" s="85"/>
      <c r="Q281" s="85"/>
    </row>
    <row r="282" spans="1:17" s="9" customFormat="1" ht="38.25" customHeight="1" x14ac:dyDescent="0.25">
      <c r="A282" s="104"/>
      <c r="B282" s="104"/>
      <c r="C282" s="104"/>
      <c r="D282" s="87"/>
      <c r="E282" s="87"/>
      <c r="F282" s="87"/>
      <c r="G282" s="90"/>
      <c r="H282" s="91" t="s">
        <v>45</v>
      </c>
      <c r="I282" s="91"/>
      <c r="J282" s="12" t="s">
        <v>157</v>
      </c>
      <c r="K282" s="12">
        <v>2500</v>
      </c>
      <c r="L282" s="12">
        <v>926</v>
      </c>
      <c r="M282" s="5">
        <v>5</v>
      </c>
      <c r="N282" s="53">
        <f t="shared" si="13"/>
        <v>37.04</v>
      </c>
      <c r="O282" s="14"/>
      <c r="P282" s="85"/>
      <c r="Q282" s="85"/>
    </row>
    <row r="283" spans="1:17" s="9" customFormat="1" ht="35.25" customHeight="1" x14ac:dyDescent="0.25">
      <c r="A283" s="104"/>
      <c r="B283" s="104"/>
      <c r="C283" s="104"/>
      <c r="D283" s="87"/>
      <c r="E283" s="87"/>
      <c r="F283" s="87"/>
      <c r="G283" s="90"/>
      <c r="H283" s="91" t="s">
        <v>47</v>
      </c>
      <c r="I283" s="91"/>
      <c r="J283" s="12" t="s">
        <v>46</v>
      </c>
      <c r="K283" s="12">
        <v>12</v>
      </c>
      <c r="L283" s="12">
        <v>2.2000000000000002</v>
      </c>
      <c r="M283" s="5"/>
      <c r="N283" s="13"/>
      <c r="O283" s="24"/>
      <c r="P283" s="85"/>
      <c r="Q283" s="85"/>
    </row>
    <row r="284" spans="1:17" s="9" customFormat="1" ht="45" customHeight="1" x14ac:dyDescent="0.25">
      <c r="A284" s="104"/>
      <c r="B284" s="104"/>
      <c r="C284" s="104"/>
      <c r="D284" s="87"/>
      <c r="E284" s="87"/>
      <c r="F284" s="87"/>
      <c r="G284" s="90"/>
      <c r="H284" s="91" t="s">
        <v>48</v>
      </c>
      <c r="I284" s="91"/>
      <c r="J284" s="12" t="s">
        <v>24</v>
      </c>
      <c r="K284" s="12">
        <v>85</v>
      </c>
      <c r="L284" s="12">
        <v>85</v>
      </c>
      <c r="M284" s="5">
        <v>5</v>
      </c>
      <c r="N284" s="13">
        <f t="shared" si="13"/>
        <v>100</v>
      </c>
      <c r="O284" s="14"/>
      <c r="P284" s="85"/>
      <c r="Q284" s="85"/>
    </row>
    <row r="285" spans="1:17" s="9" customFormat="1" ht="12" x14ac:dyDescent="0.25">
      <c r="A285" s="94" t="s">
        <v>79</v>
      </c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6"/>
    </row>
    <row r="286" spans="1:17" s="9" customFormat="1" ht="27" customHeight="1" x14ac:dyDescent="0.25">
      <c r="A286" s="85" t="s">
        <v>80</v>
      </c>
      <c r="B286" s="85"/>
      <c r="C286" s="85"/>
      <c r="D286" s="86">
        <v>22443100</v>
      </c>
      <c r="E286" s="86">
        <v>5677111.3899999997</v>
      </c>
      <c r="F286" s="86"/>
      <c r="G286" s="89">
        <f>E286/D286*100</f>
        <v>25.295575878555098</v>
      </c>
      <c r="H286" s="91" t="s">
        <v>18</v>
      </c>
      <c r="I286" s="91"/>
      <c r="J286" s="12" t="s">
        <v>19</v>
      </c>
      <c r="K286" s="12">
        <v>124</v>
      </c>
      <c r="L286" s="12">
        <v>124</v>
      </c>
      <c r="M286" s="5">
        <v>5</v>
      </c>
      <c r="N286" s="13">
        <f>L286/K286*100</f>
        <v>100</v>
      </c>
      <c r="O286" s="14"/>
      <c r="P286" s="85" t="s">
        <v>20</v>
      </c>
      <c r="Q286" s="85"/>
    </row>
    <row r="287" spans="1:17" s="9" customFormat="1" ht="59.4" customHeight="1" x14ac:dyDescent="0.25">
      <c r="A287" s="85"/>
      <c r="B287" s="85"/>
      <c r="C287" s="85"/>
      <c r="D287" s="87"/>
      <c r="E287" s="87"/>
      <c r="F287" s="87"/>
      <c r="G287" s="90"/>
      <c r="H287" s="91" t="s">
        <v>21</v>
      </c>
      <c r="I287" s="91"/>
      <c r="J287" s="12" t="s">
        <v>22</v>
      </c>
      <c r="K287" s="12">
        <v>124</v>
      </c>
      <c r="L287" s="12">
        <v>124</v>
      </c>
      <c r="M287" s="5">
        <v>5</v>
      </c>
      <c r="N287" s="13">
        <f>L287/K287*100</f>
        <v>100</v>
      </c>
      <c r="O287" s="14"/>
      <c r="P287" s="85"/>
      <c r="Q287" s="85"/>
    </row>
    <row r="288" spans="1:17" s="9" customFormat="1" ht="25.2" customHeight="1" x14ac:dyDescent="0.25">
      <c r="A288" s="85"/>
      <c r="B288" s="85"/>
      <c r="C288" s="85"/>
      <c r="D288" s="87"/>
      <c r="E288" s="87"/>
      <c r="F288" s="87"/>
      <c r="G288" s="90"/>
      <c r="H288" s="91" t="s">
        <v>23</v>
      </c>
      <c r="I288" s="91"/>
      <c r="J288" s="12" t="s">
        <v>24</v>
      </c>
      <c r="K288" s="12">
        <v>100</v>
      </c>
      <c r="L288" s="12">
        <v>100</v>
      </c>
      <c r="M288" s="5">
        <v>5</v>
      </c>
      <c r="N288" s="13">
        <f>L288/K288*100</f>
        <v>100</v>
      </c>
      <c r="O288" s="14"/>
      <c r="P288" s="85"/>
      <c r="Q288" s="85"/>
    </row>
    <row r="289" spans="1:17" s="9" customFormat="1" ht="46.5" customHeight="1" x14ac:dyDescent="0.25">
      <c r="A289" s="85"/>
      <c r="B289" s="85"/>
      <c r="C289" s="85"/>
      <c r="D289" s="87"/>
      <c r="E289" s="87"/>
      <c r="F289" s="87"/>
      <c r="G289" s="90"/>
      <c r="H289" s="91" t="s">
        <v>25</v>
      </c>
      <c r="I289" s="91"/>
      <c r="J289" s="12" t="s">
        <v>24</v>
      </c>
      <c r="K289" s="12">
        <v>96</v>
      </c>
      <c r="L289" s="12">
        <v>96</v>
      </c>
      <c r="M289" s="5">
        <v>5</v>
      </c>
      <c r="N289" s="13">
        <f>L289/K289*100</f>
        <v>100</v>
      </c>
      <c r="O289" s="14"/>
      <c r="P289" s="85"/>
      <c r="Q289" s="85"/>
    </row>
    <row r="290" spans="1:17" s="9" customFormat="1" ht="35.25" customHeight="1" x14ac:dyDescent="0.25">
      <c r="A290" s="85"/>
      <c r="B290" s="85"/>
      <c r="C290" s="85"/>
      <c r="D290" s="87"/>
      <c r="E290" s="87"/>
      <c r="F290" s="87"/>
      <c r="G290" s="90"/>
      <c r="H290" s="91" t="s">
        <v>26</v>
      </c>
      <c r="I290" s="91"/>
      <c r="J290" s="12" t="s">
        <v>24</v>
      </c>
      <c r="K290" s="12">
        <v>100</v>
      </c>
      <c r="L290" s="12">
        <v>100</v>
      </c>
      <c r="M290" s="5">
        <v>5</v>
      </c>
      <c r="N290" s="13">
        <f>L290/K290*100</f>
        <v>100</v>
      </c>
      <c r="O290" s="14"/>
      <c r="P290" s="85"/>
      <c r="Q290" s="85"/>
    </row>
    <row r="291" spans="1:17" s="9" customFormat="1" ht="27.75" customHeight="1" x14ac:dyDescent="0.25">
      <c r="A291" s="85"/>
      <c r="B291" s="85"/>
      <c r="C291" s="85"/>
      <c r="D291" s="87"/>
      <c r="E291" s="87"/>
      <c r="F291" s="87"/>
      <c r="G291" s="90"/>
      <c r="H291" s="91" t="s">
        <v>57</v>
      </c>
      <c r="I291" s="91"/>
      <c r="J291" s="12"/>
      <c r="K291" s="12"/>
      <c r="L291" s="12"/>
      <c r="M291" s="5"/>
      <c r="N291" s="13"/>
      <c r="O291" s="14"/>
      <c r="P291" s="85"/>
      <c r="Q291" s="85"/>
    </row>
    <row r="292" spans="1:17" s="9" customFormat="1" ht="15.75" customHeight="1" x14ac:dyDescent="0.25">
      <c r="A292" s="85"/>
      <c r="B292" s="85"/>
      <c r="C292" s="85"/>
      <c r="D292" s="87"/>
      <c r="E292" s="87"/>
      <c r="F292" s="87"/>
      <c r="G292" s="90"/>
      <c r="H292" s="91" t="s">
        <v>28</v>
      </c>
      <c r="I292" s="91"/>
      <c r="J292" s="12" t="s">
        <v>24</v>
      </c>
      <c r="K292" s="12">
        <v>88</v>
      </c>
      <c r="L292" s="12"/>
      <c r="M292" s="5">
        <v>5</v>
      </c>
      <c r="N292" s="13">
        <f>L292/K292*100</f>
        <v>0</v>
      </c>
      <c r="O292" s="14"/>
      <c r="P292" s="85"/>
      <c r="Q292" s="85"/>
    </row>
    <row r="293" spans="1:17" s="9" customFormat="1" ht="27.75" customHeight="1" x14ac:dyDescent="0.25">
      <c r="A293" s="85"/>
      <c r="B293" s="85"/>
      <c r="C293" s="85"/>
      <c r="D293" s="87"/>
      <c r="E293" s="87"/>
      <c r="F293" s="87"/>
      <c r="G293" s="90"/>
      <c r="H293" s="91" t="s">
        <v>29</v>
      </c>
      <c r="I293" s="91"/>
      <c r="J293" s="12" t="s">
        <v>24</v>
      </c>
      <c r="K293" s="12">
        <v>12</v>
      </c>
      <c r="L293" s="12"/>
      <c r="M293" s="5">
        <v>5</v>
      </c>
      <c r="N293" s="13">
        <f>L293/K293*100</f>
        <v>0</v>
      </c>
      <c r="O293" s="14"/>
      <c r="P293" s="85"/>
      <c r="Q293" s="85"/>
    </row>
    <row r="294" spans="1:17" s="9" customFormat="1" ht="16.5" customHeight="1" x14ac:dyDescent="0.25">
      <c r="A294" s="85"/>
      <c r="B294" s="85"/>
      <c r="C294" s="85"/>
      <c r="D294" s="87"/>
      <c r="E294" s="87"/>
      <c r="F294" s="87"/>
      <c r="G294" s="90"/>
      <c r="H294" s="91" t="s">
        <v>30</v>
      </c>
      <c r="I294" s="91"/>
      <c r="J294" s="12" t="s">
        <v>24</v>
      </c>
      <c r="K294" s="12"/>
      <c r="L294" s="12"/>
      <c r="M294" s="5"/>
      <c r="N294" s="13"/>
      <c r="O294" s="14"/>
      <c r="P294" s="85"/>
      <c r="Q294" s="85"/>
    </row>
    <row r="295" spans="1:17" s="9" customFormat="1" ht="29.25" customHeight="1" x14ac:dyDescent="0.25">
      <c r="A295" s="85"/>
      <c r="B295" s="85"/>
      <c r="C295" s="85"/>
      <c r="D295" s="87"/>
      <c r="E295" s="87"/>
      <c r="F295" s="87"/>
      <c r="G295" s="90"/>
      <c r="H295" s="91" t="s">
        <v>58</v>
      </c>
      <c r="I295" s="91"/>
      <c r="J295" s="12"/>
      <c r="K295" s="12"/>
      <c r="L295" s="12"/>
      <c r="M295" s="5"/>
      <c r="N295" s="13"/>
      <c r="O295" s="14"/>
      <c r="P295" s="85"/>
      <c r="Q295" s="85"/>
    </row>
    <row r="296" spans="1:17" s="9" customFormat="1" ht="18" customHeight="1" x14ac:dyDescent="0.25">
      <c r="A296" s="85"/>
      <c r="B296" s="85"/>
      <c r="C296" s="85"/>
      <c r="D296" s="87"/>
      <c r="E296" s="87"/>
      <c r="F296" s="87"/>
      <c r="G296" s="90"/>
      <c r="H296" s="91" t="s">
        <v>32</v>
      </c>
      <c r="I296" s="91"/>
      <c r="J296" s="12" t="s">
        <v>24</v>
      </c>
      <c r="K296" s="12">
        <v>60</v>
      </c>
      <c r="L296" s="12"/>
      <c r="M296" s="5">
        <v>5</v>
      </c>
      <c r="N296" s="13">
        <f>L296/K296*100</f>
        <v>0</v>
      </c>
      <c r="O296" s="14"/>
      <c r="P296" s="85"/>
      <c r="Q296" s="85"/>
    </row>
    <row r="297" spans="1:17" s="9" customFormat="1" ht="18" customHeight="1" x14ac:dyDescent="0.25">
      <c r="A297" s="85"/>
      <c r="B297" s="85"/>
      <c r="C297" s="85"/>
      <c r="D297" s="87"/>
      <c r="E297" s="87"/>
      <c r="F297" s="87"/>
      <c r="G297" s="90"/>
      <c r="H297" s="91" t="s">
        <v>33</v>
      </c>
      <c r="I297" s="91"/>
      <c r="J297" s="12" t="s">
        <v>24</v>
      </c>
      <c r="K297" s="12">
        <v>40</v>
      </c>
      <c r="L297" s="12"/>
      <c r="M297" s="5">
        <v>5</v>
      </c>
      <c r="N297" s="13">
        <f>L297/K297*100</f>
        <v>0</v>
      </c>
      <c r="O297" s="14"/>
      <c r="P297" s="85"/>
      <c r="Q297" s="85"/>
    </row>
    <row r="298" spans="1:17" s="9" customFormat="1" ht="18" customHeight="1" x14ac:dyDescent="0.25">
      <c r="A298" s="85"/>
      <c r="B298" s="85"/>
      <c r="C298" s="85"/>
      <c r="D298" s="87"/>
      <c r="E298" s="87"/>
      <c r="F298" s="87"/>
      <c r="G298" s="90"/>
      <c r="H298" s="91" t="s">
        <v>30</v>
      </c>
      <c r="I298" s="91"/>
      <c r="J298" s="12" t="s">
        <v>24</v>
      </c>
      <c r="K298" s="12"/>
      <c r="L298" s="12"/>
      <c r="M298" s="5"/>
      <c r="N298" s="13"/>
      <c r="O298" s="14"/>
      <c r="P298" s="85"/>
      <c r="Q298" s="85"/>
    </row>
    <row r="299" spans="1:17" s="9" customFormat="1" ht="34.950000000000003" customHeight="1" x14ac:dyDescent="0.25">
      <c r="A299" s="85"/>
      <c r="B299" s="85"/>
      <c r="C299" s="85"/>
      <c r="D299" s="87"/>
      <c r="E299" s="87"/>
      <c r="F299" s="87"/>
      <c r="G299" s="90"/>
      <c r="H299" s="91" t="s">
        <v>34</v>
      </c>
      <c r="I299" s="91"/>
      <c r="J299" s="12" t="s">
        <v>24</v>
      </c>
      <c r="K299" s="12">
        <v>98</v>
      </c>
      <c r="L299" s="12">
        <v>98</v>
      </c>
      <c r="M299" s="5">
        <v>5</v>
      </c>
      <c r="N299" s="13">
        <f t="shared" ref="N299" si="14">L299/K299*100</f>
        <v>100</v>
      </c>
      <c r="O299" s="14"/>
      <c r="P299" s="85"/>
      <c r="Q299" s="85"/>
    </row>
    <row r="300" spans="1:17" s="9" customFormat="1" ht="34.950000000000003" customHeight="1" x14ac:dyDescent="0.25">
      <c r="A300" s="85"/>
      <c r="B300" s="85"/>
      <c r="C300" s="85"/>
      <c r="D300" s="87"/>
      <c r="E300" s="87"/>
      <c r="F300" s="87"/>
      <c r="G300" s="90"/>
      <c r="H300" s="91" t="s">
        <v>52</v>
      </c>
      <c r="I300" s="91"/>
      <c r="J300" s="12" t="s">
        <v>24</v>
      </c>
      <c r="K300" s="25">
        <v>17</v>
      </c>
      <c r="L300" s="12"/>
      <c r="M300" s="54">
        <f t="shared" ref="M300" si="15">K300*5/100</f>
        <v>0.85</v>
      </c>
      <c r="N300" s="53">
        <f t="shared" ref="N300" si="16">L300/K300*100</f>
        <v>0</v>
      </c>
      <c r="O300" s="14"/>
      <c r="P300" s="85"/>
      <c r="Q300" s="85"/>
    </row>
    <row r="301" spans="1:17" s="9" customFormat="1" x14ac:dyDescent="0.3">
      <c r="A301" s="104"/>
      <c r="B301" s="104"/>
      <c r="C301" s="104"/>
      <c r="D301" s="87"/>
      <c r="E301" s="87"/>
      <c r="F301" s="87"/>
      <c r="G301" s="90"/>
      <c r="H301" s="105" t="s">
        <v>81</v>
      </c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1:17" s="9" customFormat="1" ht="15.75" customHeight="1" x14ac:dyDescent="0.25">
      <c r="A302" s="104"/>
      <c r="B302" s="104"/>
      <c r="C302" s="104"/>
      <c r="D302" s="87"/>
      <c r="E302" s="87"/>
      <c r="F302" s="87"/>
      <c r="G302" s="90"/>
      <c r="H302" s="91" t="s">
        <v>42</v>
      </c>
      <c r="I302" s="91"/>
      <c r="J302" s="12" t="s">
        <v>19</v>
      </c>
      <c r="K302" s="12">
        <v>48</v>
      </c>
      <c r="L302" s="12">
        <v>48</v>
      </c>
      <c r="M302" s="5">
        <v>5</v>
      </c>
      <c r="N302" s="13">
        <f t="shared" ref="N302:N307" si="17">L302/K302*100</f>
        <v>100</v>
      </c>
      <c r="O302" s="14"/>
      <c r="P302" s="85" t="s">
        <v>20</v>
      </c>
      <c r="Q302" s="85"/>
    </row>
    <row r="303" spans="1:17" s="9" customFormat="1" ht="27.75" customHeight="1" x14ac:dyDescent="0.25">
      <c r="A303" s="104"/>
      <c r="B303" s="104"/>
      <c r="C303" s="104"/>
      <c r="D303" s="87"/>
      <c r="E303" s="87"/>
      <c r="F303" s="87"/>
      <c r="G303" s="90"/>
      <c r="H303" s="91" t="s">
        <v>43</v>
      </c>
      <c r="I303" s="91"/>
      <c r="J303" s="12" t="s">
        <v>24</v>
      </c>
      <c r="K303" s="12">
        <v>100</v>
      </c>
      <c r="L303" s="12">
        <v>100</v>
      </c>
      <c r="M303" s="5">
        <v>5</v>
      </c>
      <c r="N303" s="13">
        <f t="shared" si="17"/>
        <v>100</v>
      </c>
      <c r="O303" s="14"/>
      <c r="P303" s="85"/>
      <c r="Q303" s="85"/>
    </row>
    <row r="304" spans="1:17" s="9" customFormat="1" ht="34.950000000000003" customHeight="1" x14ac:dyDescent="0.25">
      <c r="A304" s="104"/>
      <c r="B304" s="104"/>
      <c r="C304" s="104"/>
      <c r="D304" s="87"/>
      <c r="E304" s="87"/>
      <c r="F304" s="87"/>
      <c r="G304" s="90"/>
      <c r="H304" s="91" t="s">
        <v>44</v>
      </c>
      <c r="I304" s="91"/>
      <c r="J304" s="12" t="s">
        <v>24</v>
      </c>
      <c r="K304" s="12">
        <v>13</v>
      </c>
      <c r="L304" s="12">
        <v>13</v>
      </c>
      <c r="M304" s="5">
        <v>5</v>
      </c>
      <c r="N304" s="13">
        <f t="shared" si="17"/>
        <v>100</v>
      </c>
      <c r="O304" s="14"/>
      <c r="P304" s="85"/>
      <c r="Q304" s="85"/>
    </row>
    <row r="305" spans="1:17" s="9" customFormat="1" ht="34.950000000000003" customHeight="1" x14ac:dyDescent="0.25">
      <c r="A305" s="104"/>
      <c r="B305" s="104"/>
      <c r="C305" s="104"/>
      <c r="D305" s="87"/>
      <c r="E305" s="87"/>
      <c r="F305" s="87"/>
      <c r="G305" s="90"/>
      <c r="H305" s="91" t="s">
        <v>45</v>
      </c>
      <c r="I305" s="91"/>
      <c r="J305" s="12" t="s">
        <v>157</v>
      </c>
      <c r="K305" s="12">
        <v>7700</v>
      </c>
      <c r="L305" s="12">
        <v>1568</v>
      </c>
      <c r="M305" s="5">
        <v>5</v>
      </c>
      <c r="N305" s="59">
        <f t="shared" si="17"/>
        <v>20.363636363636363</v>
      </c>
      <c r="O305" s="24"/>
      <c r="P305" s="85"/>
      <c r="Q305" s="85"/>
    </row>
    <row r="306" spans="1:17" s="9" customFormat="1" ht="34.950000000000003" customHeight="1" x14ac:dyDescent="0.25">
      <c r="A306" s="104"/>
      <c r="B306" s="104"/>
      <c r="C306" s="104"/>
      <c r="D306" s="87"/>
      <c r="E306" s="87"/>
      <c r="F306" s="87"/>
      <c r="G306" s="90"/>
      <c r="H306" s="91" t="s">
        <v>47</v>
      </c>
      <c r="I306" s="91"/>
      <c r="J306" s="12" t="s">
        <v>46</v>
      </c>
      <c r="K306" s="12">
        <v>12</v>
      </c>
      <c r="L306" s="12">
        <v>14</v>
      </c>
      <c r="M306" s="5"/>
      <c r="N306" s="13"/>
      <c r="O306" s="22"/>
      <c r="P306" s="85"/>
      <c r="Q306" s="85"/>
    </row>
    <row r="307" spans="1:17" s="9" customFormat="1" ht="34.950000000000003" customHeight="1" x14ac:dyDescent="0.25">
      <c r="A307" s="104"/>
      <c r="B307" s="104"/>
      <c r="C307" s="104"/>
      <c r="D307" s="87"/>
      <c r="E307" s="87"/>
      <c r="F307" s="87"/>
      <c r="G307" s="90"/>
      <c r="H307" s="91" t="s">
        <v>48</v>
      </c>
      <c r="I307" s="91"/>
      <c r="J307" s="12" t="s">
        <v>24</v>
      </c>
      <c r="K307" s="12">
        <v>98</v>
      </c>
      <c r="L307" s="12">
        <v>98</v>
      </c>
      <c r="M307" s="5">
        <v>5</v>
      </c>
      <c r="N307" s="13">
        <f t="shared" si="17"/>
        <v>100</v>
      </c>
      <c r="O307" s="14"/>
      <c r="P307" s="85"/>
      <c r="Q307" s="85"/>
    </row>
    <row r="308" spans="1:17" s="9" customFormat="1" x14ac:dyDescent="0.3">
      <c r="A308" s="104"/>
      <c r="B308" s="104"/>
      <c r="C308" s="104"/>
      <c r="D308" s="87"/>
      <c r="E308" s="87"/>
      <c r="F308" s="87"/>
      <c r="G308" s="90"/>
      <c r="H308" s="105" t="s">
        <v>82</v>
      </c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17" s="9" customFormat="1" ht="19.5" customHeight="1" x14ac:dyDescent="0.25">
      <c r="A309" s="104"/>
      <c r="B309" s="104"/>
      <c r="C309" s="104"/>
      <c r="D309" s="87"/>
      <c r="E309" s="87"/>
      <c r="F309" s="87"/>
      <c r="G309" s="90"/>
      <c r="H309" s="91" t="s">
        <v>42</v>
      </c>
      <c r="I309" s="91"/>
      <c r="J309" s="12" t="s">
        <v>19</v>
      </c>
      <c r="K309" s="12">
        <v>25</v>
      </c>
      <c r="L309" s="12">
        <v>25</v>
      </c>
      <c r="M309" s="5">
        <v>5</v>
      </c>
      <c r="N309" s="13">
        <f t="shared" ref="N309:N314" si="18">L309/K309*100</f>
        <v>100</v>
      </c>
      <c r="O309" s="14"/>
      <c r="P309" s="85" t="s">
        <v>20</v>
      </c>
      <c r="Q309" s="85"/>
    </row>
    <row r="310" spans="1:17" s="9" customFormat="1" ht="27" customHeight="1" x14ac:dyDescent="0.25">
      <c r="A310" s="104"/>
      <c r="B310" s="104"/>
      <c r="C310" s="104"/>
      <c r="D310" s="87"/>
      <c r="E310" s="87"/>
      <c r="F310" s="87"/>
      <c r="G310" s="90"/>
      <c r="H310" s="91" t="s">
        <v>43</v>
      </c>
      <c r="I310" s="91"/>
      <c r="J310" s="12" t="s">
        <v>24</v>
      </c>
      <c r="K310" s="12">
        <v>100</v>
      </c>
      <c r="L310" s="12">
        <v>100</v>
      </c>
      <c r="M310" s="5">
        <v>5</v>
      </c>
      <c r="N310" s="13">
        <f t="shared" si="18"/>
        <v>100</v>
      </c>
      <c r="O310" s="14"/>
      <c r="P310" s="85"/>
      <c r="Q310" s="85"/>
    </row>
    <row r="311" spans="1:17" s="9" customFormat="1" ht="51" customHeight="1" x14ac:dyDescent="0.25">
      <c r="A311" s="104"/>
      <c r="B311" s="104"/>
      <c r="C311" s="104"/>
      <c r="D311" s="87"/>
      <c r="E311" s="87"/>
      <c r="F311" s="87"/>
      <c r="G311" s="90"/>
      <c r="H311" s="91" t="s">
        <v>44</v>
      </c>
      <c r="I311" s="91"/>
      <c r="J311" s="12" t="s">
        <v>24</v>
      </c>
      <c r="K311" s="12">
        <v>75</v>
      </c>
      <c r="L311" s="12">
        <v>75</v>
      </c>
      <c r="M311" s="5">
        <v>5</v>
      </c>
      <c r="N311" s="13">
        <f t="shared" si="18"/>
        <v>100</v>
      </c>
      <c r="O311" s="14"/>
      <c r="P311" s="85"/>
      <c r="Q311" s="85"/>
    </row>
    <row r="312" spans="1:17" s="9" customFormat="1" ht="46.5" customHeight="1" x14ac:dyDescent="0.25">
      <c r="A312" s="104"/>
      <c r="B312" s="104"/>
      <c r="C312" s="104"/>
      <c r="D312" s="87"/>
      <c r="E312" s="87"/>
      <c r="F312" s="87"/>
      <c r="G312" s="90"/>
      <c r="H312" s="91" t="s">
        <v>45</v>
      </c>
      <c r="I312" s="91"/>
      <c r="J312" s="12" t="s">
        <v>157</v>
      </c>
      <c r="K312" s="12">
        <v>4100</v>
      </c>
      <c r="L312" s="12">
        <v>997</v>
      </c>
      <c r="M312" s="5">
        <v>5</v>
      </c>
      <c r="N312" s="53">
        <f t="shared" si="18"/>
        <v>24.317073170731707</v>
      </c>
      <c r="O312" s="21"/>
      <c r="P312" s="85"/>
      <c r="Q312" s="85"/>
    </row>
    <row r="313" spans="1:17" s="9" customFormat="1" ht="34.950000000000003" customHeight="1" x14ac:dyDescent="0.25">
      <c r="A313" s="104"/>
      <c r="B313" s="104"/>
      <c r="C313" s="104"/>
      <c r="D313" s="87"/>
      <c r="E313" s="87"/>
      <c r="F313" s="87"/>
      <c r="G313" s="90"/>
      <c r="H313" s="91" t="s">
        <v>47</v>
      </c>
      <c r="I313" s="91"/>
      <c r="J313" s="12" t="s">
        <v>46</v>
      </c>
      <c r="K313" s="12">
        <v>15</v>
      </c>
      <c r="L313" s="12">
        <v>9</v>
      </c>
      <c r="M313" s="5"/>
      <c r="N313" s="13"/>
      <c r="O313" s="22"/>
      <c r="P313" s="85"/>
      <c r="Q313" s="85"/>
    </row>
    <row r="314" spans="1:17" s="9" customFormat="1" ht="34.950000000000003" customHeight="1" x14ac:dyDescent="0.25">
      <c r="A314" s="104"/>
      <c r="B314" s="104"/>
      <c r="C314" s="104"/>
      <c r="D314" s="87"/>
      <c r="E314" s="87"/>
      <c r="F314" s="87"/>
      <c r="G314" s="90"/>
      <c r="H314" s="91" t="s">
        <v>48</v>
      </c>
      <c r="I314" s="91"/>
      <c r="J314" s="12" t="s">
        <v>24</v>
      </c>
      <c r="K314" s="12">
        <v>95</v>
      </c>
      <c r="L314" s="12">
        <v>95</v>
      </c>
      <c r="M314" s="5">
        <v>5</v>
      </c>
      <c r="N314" s="13">
        <f t="shared" si="18"/>
        <v>100</v>
      </c>
      <c r="O314" s="14"/>
      <c r="P314" s="85"/>
      <c r="Q314" s="85"/>
    </row>
    <row r="315" spans="1:17" s="9" customFormat="1" ht="15" customHeight="1" x14ac:dyDescent="0.3">
      <c r="A315" s="104"/>
      <c r="B315" s="104"/>
      <c r="C315" s="104"/>
      <c r="D315" s="87"/>
      <c r="E315" s="87"/>
      <c r="F315" s="87"/>
      <c r="G315" s="90"/>
      <c r="H315" s="105" t="s">
        <v>83</v>
      </c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1:17" s="9" customFormat="1" ht="12" x14ac:dyDescent="0.25">
      <c r="A316" s="104"/>
      <c r="B316" s="104"/>
      <c r="C316" s="104"/>
      <c r="D316" s="87"/>
      <c r="E316" s="87"/>
      <c r="F316" s="87"/>
      <c r="G316" s="90"/>
      <c r="H316" s="91" t="s">
        <v>18</v>
      </c>
      <c r="I316" s="91"/>
      <c r="J316" s="12" t="s">
        <v>19</v>
      </c>
      <c r="K316" s="12">
        <v>21</v>
      </c>
      <c r="L316" s="12">
        <v>21</v>
      </c>
      <c r="M316" s="5">
        <v>5</v>
      </c>
      <c r="N316" s="13">
        <f t="shared" ref="N316:N320" si="19">L316/K316*100</f>
        <v>100</v>
      </c>
      <c r="O316" s="14"/>
      <c r="P316" s="85" t="s">
        <v>20</v>
      </c>
      <c r="Q316" s="85"/>
    </row>
    <row r="317" spans="1:17" s="9" customFormat="1" ht="12" x14ac:dyDescent="0.25">
      <c r="A317" s="104"/>
      <c r="B317" s="104"/>
      <c r="C317" s="104"/>
      <c r="D317" s="87"/>
      <c r="E317" s="87"/>
      <c r="F317" s="87"/>
      <c r="G317" s="90"/>
      <c r="H317" s="91" t="s">
        <v>43</v>
      </c>
      <c r="I317" s="91"/>
      <c r="J317" s="12" t="s">
        <v>24</v>
      </c>
      <c r="K317" s="12">
        <v>100</v>
      </c>
      <c r="L317" s="12">
        <v>100</v>
      </c>
      <c r="M317" s="5">
        <v>5</v>
      </c>
      <c r="N317" s="13">
        <f t="shared" si="19"/>
        <v>100</v>
      </c>
      <c r="O317" s="14"/>
      <c r="P317" s="85"/>
      <c r="Q317" s="85"/>
    </row>
    <row r="318" spans="1:17" s="9" customFormat="1" ht="48" customHeight="1" x14ac:dyDescent="0.25">
      <c r="A318" s="104"/>
      <c r="B318" s="104"/>
      <c r="C318" s="104"/>
      <c r="D318" s="87"/>
      <c r="E318" s="87"/>
      <c r="F318" s="87"/>
      <c r="G318" s="90"/>
      <c r="H318" s="91" t="s">
        <v>44</v>
      </c>
      <c r="I318" s="91"/>
      <c r="J318" s="12" t="s">
        <v>24</v>
      </c>
      <c r="K318" s="12">
        <v>100</v>
      </c>
      <c r="L318" s="12">
        <v>100</v>
      </c>
      <c r="M318" s="5">
        <v>5</v>
      </c>
      <c r="N318" s="13">
        <f t="shared" si="19"/>
        <v>100</v>
      </c>
      <c r="O318" s="14"/>
      <c r="P318" s="85"/>
      <c r="Q318" s="85"/>
    </row>
    <row r="319" spans="1:17" s="9" customFormat="1" ht="33" customHeight="1" x14ac:dyDescent="0.25">
      <c r="A319" s="104"/>
      <c r="B319" s="104"/>
      <c r="C319" s="104"/>
      <c r="D319" s="87"/>
      <c r="E319" s="87"/>
      <c r="F319" s="87"/>
      <c r="G319" s="90"/>
      <c r="H319" s="91" t="s">
        <v>84</v>
      </c>
      <c r="I319" s="91"/>
      <c r="J319" s="12" t="s">
        <v>24</v>
      </c>
      <c r="K319" s="12">
        <v>100</v>
      </c>
      <c r="L319" s="12">
        <v>100</v>
      </c>
      <c r="M319" s="5">
        <v>5</v>
      </c>
      <c r="N319" s="13">
        <f t="shared" si="19"/>
        <v>100</v>
      </c>
      <c r="O319" s="14"/>
      <c r="P319" s="85"/>
      <c r="Q319" s="85"/>
    </row>
    <row r="320" spans="1:17" s="9" customFormat="1" ht="35.25" customHeight="1" x14ac:dyDescent="0.25">
      <c r="A320" s="104"/>
      <c r="B320" s="104"/>
      <c r="C320" s="104"/>
      <c r="D320" s="87"/>
      <c r="E320" s="87"/>
      <c r="F320" s="87"/>
      <c r="G320" s="90"/>
      <c r="H320" s="91" t="s">
        <v>85</v>
      </c>
      <c r="I320" s="91"/>
      <c r="J320" s="12" t="s">
        <v>24</v>
      </c>
      <c r="K320" s="12">
        <v>95</v>
      </c>
      <c r="L320" s="12">
        <v>95</v>
      </c>
      <c r="M320" s="5">
        <v>5</v>
      </c>
      <c r="N320" s="13">
        <f t="shared" si="19"/>
        <v>100</v>
      </c>
      <c r="O320" s="14"/>
      <c r="P320" s="85"/>
      <c r="Q320" s="85"/>
    </row>
    <row r="321" spans="1:17" s="9" customFormat="1" ht="17.399999999999999" customHeight="1" x14ac:dyDescent="0.25">
      <c r="A321" s="80" t="s">
        <v>86</v>
      </c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pans="1:17" s="9" customFormat="1" ht="28.2" customHeight="1" x14ac:dyDescent="0.25">
      <c r="A322" s="85" t="s">
        <v>87</v>
      </c>
      <c r="B322" s="85"/>
      <c r="C322" s="85"/>
      <c r="D322" s="86">
        <v>24020700</v>
      </c>
      <c r="E322" s="86">
        <v>6150684.1799999997</v>
      </c>
      <c r="F322" s="86"/>
      <c r="G322" s="89">
        <f>E322/D322*100</f>
        <v>25.605765777017318</v>
      </c>
      <c r="H322" s="91" t="s">
        <v>18</v>
      </c>
      <c r="I322" s="91"/>
      <c r="J322" s="12" t="s">
        <v>19</v>
      </c>
      <c r="K322" s="12">
        <v>228</v>
      </c>
      <c r="L322" s="12">
        <v>227</v>
      </c>
      <c r="M322" s="5">
        <v>5</v>
      </c>
      <c r="N322" s="13">
        <f>L322/K322*100</f>
        <v>99.561403508771932</v>
      </c>
      <c r="O322" s="14"/>
      <c r="P322" s="85" t="s">
        <v>20</v>
      </c>
      <c r="Q322" s="85"/>
    </row>
    <row r="323" spans="1:17" s="9" customFormat="1" ht="60" customHeight="1" x14ac:dyDescent="0.25">
      <c r="A323" s="85"/>
      <c r="B323" s="85"/>
      <c r="C323" s="85"/>
      <c r="D323" s="87"/>
      <c r="E323" s="87"/>
      <c r="F323" s="87"/>
      <c r="G323" s="90"/>
      <c r="H323" s="91" t="s">
        <v>21</v>
      </c>
      <c r="I323" s="91"/>
      <c r="J323" s="12" t="s">
        <v>22</v>
      </c>
      <c r="K323" s="12">
        <v>120</v>
      </c>
      <c r="L323" s="12">
        <v>135</v>
      </c>
      <c r="M323" s="5">
        <v>5</v>
      </c>
      <c r="N323" s="53">
        <f>L323/K323*100</f>
        <v>112.5</v>
      </c>
      <c r="O323" s="14"/>
      <c r="P323" s="85"/>
      <c r="Q323" s="85"/>
    </row>
    <row r="324" spans="1:17" s="9" customFormat="1" ht="24.6" customHeight="1" x14ac:dyDescent="0.25">
      <c r="A324" s="85"/>
      <c r="B324" s="85"/>
      <c r="C324" s="85"/>
      <c r="D324" s="87"/>
      <c r="E324" s="87"/>
      <c r="F324" s="87"/>
      <c r="G324" s="90"/>
      <c r="H324" s="91" t="s">
        <v>23</v>
      </c>
      <c r="I324" s="91"/>
      <c r="J324" s="12" t="s">
        <v>24</v>
      </c>
      <c r="K324" s="12">
        <v>100</v>
      </c>
      <c r="L324" s="12">
        <v>100</v>
      </c>
      <c r="M324" s="5">
        <v>5</v>
      </c>
      <c r="N324" s="13">
        <f>L324/K324*100</f>
        <v>100</v>
      </c>
      <c r="O324" s="14"/>
      <c r="P324" s="85"/>
      <c r="Q324" s="85"/>
    </row>
    <row r="325" spans="1:17" s="9" customFormat="1" ht="47.25" customHeight="1" x14ac:dyDescent="0.25">
      <c r="A325" s="85"/>
      <c r="B325" s="85"/>
      <c r="C325" s="85"/>
      <c r="D325" s="87"/>
      <c r="E325" s="87"/>
      <c r="F325" s="87"/>
      <c r="G325" s="90"/>
      <c r="H325" s="91" t="s">
        <v>25</v>
      </c>
      <c r="I325" s="91"/>
      <c r="J325" s="12" t="s">
        <v>24</v>
      </c>
      <c r="K325" s="12">
        <v>96</v>
      </c>
      <c r="L325" s="12">
        <v>96</v>
      </c>
      <c r="M325" s="5">
        <v>5</v>
      </c>
      <c r="N325" s="13">
        <f>L325/K325*100</f>
        <v>100</v>
      </c>
      <c r="O325" s="14"/>
      <c r="P325" s="85"/>
      <c r="Q325" s="85"/>
    </row>
    <row r="326" spans="1:17" s="9" customFormat="1" ht="33.75" customHeight="1" x14ac:dyDescent="0.25">
      <c r="A326" s="85"/>
      <c r="B326" s="85"/>
      <c r="C326" s="85"/>
      <c r="D326" s="87"/>
      <c r="E326" s="87"/>
      <c r="F326" s="87"/>
      <c r="G326" s="90"/>
      <c r="H326" s="91" t="s">
        <v>26</v>
      </c>
      <c r="I326" s="91"/>
      <c r="J326" s="12" t="s">
        <v>24</v>
      </c>
      <c r="K326" s="12">
        <v>100</v>
      </c>
      <c r="L326" s="12">
        <v>100</v>
      </c>
      <c r="M326" s="5">
        <v>5</v>
      </c>
      <c r="N326" s="13">
        <f>L326/K326*100</f>
        <v>100</v>
      </c>
      <c r="O326" s="14"/>
      <c r="P326" s="85"/>
      <c r="Q326" s="85"/>
    </row>
    <row r="327" spans="1:17" s="9" customFormat="1" ht="12" x14ac:dyDescent="0.25">
      <c r="A327" s="85"/>
      <c r="B327" s="85"/>
      <c r="C327" s="85"/>
      <c r="D327" s="87"/>
      <c r="E327" s="87"/>
      <c r="F327" s="87"/>
      <c r="G327" s="90"/>
      <c r="H327" s="91" t="s">
        <v>57</v>
      </c>
      <c r="I327" s="91"/>
      <c r="J327" s="12"/>
      <c r="K327" s="12"/>
      <c r="L327" s="12"/>
      <c r="M327" s="5"/>
      <c r="N327" s="13"/>
      <c r="O327" s="14"/>
      <c r="P327" s="85"/>
      <c r="Q327" s="85"/>
    </row>
    <row r="328" spans="1:17" s="9" customFormat="1" ht="12" x14ac:dyDescent="0.25">
      <c r="A328" s="85"/>
      <c r="B328" s="85"/>
      <c r="C328" s="85"/>
      <c r="D328" s="87"/>
      <c r="E328" s="87"/>
      <c r="F328" s="87"/>
      <c r="G328" s="90"/>
      <c r="H328" s="91" t="s">
        <v>28</v>
      </c>
      <c r="I328" s="91"/>
      <c r="J328" s="12" t="s">
        <v>24</v>
      </c>
      <c r="K328" s="12">
        <v>45</v>
      </c>
      <c r="L328" s="12"/>
      <c r="M328" s="5">
        <v>5</v>
      </c>
      <c r="N328" s="13">
        <f>L328/K328*100</f>
        <v>0</v>
      </c>
      <c r="O328" s="14"/>
      <c r="P328" s="85"/>
      <c r="Q328" s="85"/>
    </row>
    <row r="329" spans="1:17" s="9" customFormat="1" ht="12" x14ac:dyDescent="0.25">
      <c r="A329" s="85"/>
      <c r="B329" s="85"/>
      <c r="C329" s="85"/>
      <c r="D329" s="87"/>
      <c r="E329" s="87"/>
      <c r="F329" s="87"/>
      <c r="G329" s="90"/>
      <c r="H329" s="91" t="s">
        <v>29</v>
      </c>
      <c r="I329" s="91"/>
      <c r="J329" s="12" t="s">
        <v>24</v>
      </c>
      <c r="K329" s="12">
        <v>55</v>
      </c>
      <c r="L329" s="12"/>
      <c r="M329" s="5">
        <v>5</v>
      </c>
      <c r="N329" s="13">
        <f>L329/K329*100</f>
        <v>0</v>
      </c>
      <c r="O329" s="14"/>
      <c r="P329" s="85"/>
      <c r="Q329" s="85"/>
    </row>
    <row r="330" spans="1:17" s="9" customFormat="1" ht="12" x14ac:dyDescent="0.25">
      <c r="A330" s="85"/>
      <c r="B330" s="85"/>
      <c r="C330" s="85"/>
      <c r="D330" s="87"/>
      <c r="E330" s="87"/>
      <c r="F330" s="87"/>
      <c r="G330" s="90"/>
      <c r="H330" s="91" t="s">
        <v>30</v>
      </c>
      <c r="I330" s="91"/>
      <c r="J330" s="12" t="s">
        <v>24</v>
      </c>
      <c r="K330" s="12"/>
      <c r="L330" s="12"/>
      <c r="M330" s="5"/>
      <c r="N330" s="13"/>
      <c r="O330" s="14"/>
      <c r="P330" s="85"/>
      <c r="Q330" s="85"/>
    </row>
    <row r="331" spans="1:17" s="9" customFormat="1" ht="25.95" customHeight="1" x14ac:dyDescent="0.25">
      <c r="A331" s="85"/>
      <c r="B331" s="85"/>
      <c r="C331" s="85"/>
      <c r="D331" s="87"/>
      <c r="E331" s="87"/>
      <c r="F331" s="87"/>
      <c r="G331" s="90"/>
      <c r="H331" s="91" t="s">
        <v>58</v>
      </c>
      <c r="I331" s="91"/>
      <c r="J331" s="12"/>
      <c r="K331" s="12"/>
      <c r="L331" s="12"/>
      <c r="M331" s="5"/>
      <c r="N331" s="13"/>
      <c r="O331" s="14"/>
      <c r="P331" s="85"/>
      <c r="Q331" s="85"/>
    </row>
    <row r="332" spans="1:17" s="9" customFormat="1" ht="12" x14ac:dyDescent="0.25">
      <c r="A332" s="85"/>
      <c r="B332" s="85"/>
      <c r="C332" s="85"/>
      <c r="D332" s="87"/>
      <c r="E332" s="87"/>
      <c r="F332" s="87"/>
      <c r="G332" s="90"/>
      <c r="H332" s="91" t="s">
        <v>32</v>
      </c>
      <c r="I332" s="91"/>
      <c r="J332" s="12" t="s">
        <v>24</v>
      </c>
      <c r="K332" s="12">
        <v>50</v>
      </c>
      <c r="L332" s="12"/>
      <c r="M332" s="5">
        <v>5</v>
      </c>
      <c r="N332" s="13">
        <f>L332/K332*100</f>
        <v>0</v>
      </c>
      <c r="O332" s="14"/>
      <c r="P332" s="85"/>
      <c r="Q332" s="85"/>
    </row>
    <row r="333" spans="1:17" s="9" customFormat="1" ht="12" x14ac:dyDescent="0.25">
      <c r="A333" s="85"/>
      <c r="B333" s="85"/>
      <c r="C333" s="85"/>
      <c r="D333" s="87"/>
      <c r="E333" s="87"/>
      <c r="F333" s="87"/>
      <c r="G333" s="90"/>
      <c r="H333" s="91" t="s">
        <v>33</v>
      </c>
      <c r="I333" s="91"/>
      <c r="J333" s="12" t="s">
        <v>24</v>
      </c>
      <c r="K333" s="12">
        <v>42</v>
      </c>
      <c r="L333" s="12"/>
      <c r="M333" s="5">
        <v>5</v>
      </c>
      <c r="N333" s="13">
        <f>L333/K333*100</f>
        <v>0</v>
      </c>
      <c r="O333" s="14"/>
      <c r="P333" s="85"/>
      <c r="Q333" s="85"/>
    </row>
    <row r="334" spans="1:17" s="9" customFormat="1" ht="12" x14ac:dyDescent="0.25">
      <c r="A334" s="85"/>
      <c r="B334" s="85"/>
      <c r="C334" s="85"/>
      <c r="D334" s="87"/>
      <c r="E334" s="87"/>
      <c r="F334" s="87"/>
      <c r="G334" s="90"/>
      <c r="H334" s="91" t="s">
        <v>30</v>
      </c>
      <c r="I334" s="91"/>
      <c r="J334" s="12" t="s">
        <v>24</v>
      </c>
      <c r="K334" s="12"/>
      <c r="L334" s="12"/>
      <c r="M334" s="5"/>
      <c r="N334" s="13"/>
      <c r="O334" s="14"/>
      <c r="P334" s="85"/>
      <c r="Q334" s="85"/>
    </row>
    <row r="335" spans="1:17" s="9" customFormat="1" ht="34.5" customHeight="1" x14ac:dyDescent="0.25">
      <c r="A335" s="85"/>
      <c r="B335" s="85"/>
      <c r="C335" s="85"/>
      <c r="D335" s="87"/>
      <c r="E335" s="87"/>
      <c r="F335" s="87"/>
      <c r="G335" s="90"/>
      <c r="H335" s="91" t="s">
        <v>34</v>
      </c>
      <c r="I335" s="91"/>
      <c r="J335" s="12" t="s">
        <v>24</v>
      </c>
      <c r="K335" s="12">
        <v>100</v>
      </c>
      <c r="L335" s="12">
        <v>100</v>
      </c>
      <c r="M335" s="5">
        <v>5</v>
      </c>
      <c r="N335" s="13">
        <f>L335/K335*100</f>
        <v>100</v>
      </c>
      <c r="O335" s="14"/>
      <c r="P335" s="85"/>
      <c r="Q335" s="85"/>
    </row>
    <row r="336" spans="1:17" s="9" customFormat="1" x14ac:dyDescent="0.3">
      <c r="A336" s="104"/>
      <c r="B336" s="104"/>
      <c r="C336" s="104"/>
      <c r="D336" s="87"/>
      <c r="E336" s="87"/>
      <c r="F336" s="87"/>
      <c r="G336" s="90"/>
      <c r="H336" s="105" t="s">
        <v>88</v>
      </c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 s="9" customFormat="1" ht="19.5" customHeight="1" x14ac:dyDescent="0.25">
      <c r="A337" s="104"/>
      <c r="B337" s="104"/>
      <c r="C337" s="104"/>
      <c r="D337" s="87"/>
      <c r="E337" s="87"/>
      <c r="F337" s="87"/>
      <c r="G337" s="90"/>
      <c r="H337" s="91" t="s">
        <v>42</v>
      </c>
      <c r="I337" s="91"/>
      <c r="J337" s="12" t="s">
        <v>19</v>
      </c>
      <c r="K337" s="12">
        <v>101</v>
      </c>
      <c r="L337" s="12">
        <v>102</v>
      </c>
      <c r="M337" s="5">
        <v>5</v>
      </c>
      <c r="N337" s="31">
        <f t="shared" ref="N337:N342" si="20">L337/K337*100</f>
        <v>100.99009900990099</v>
      </c>
      <c r="O337" s="14"/>
      <c r="P337" s="85" t="s">
        <v>20</v>
      </c>
      <c r="Q337" s="85"/>
    </row>
    <row r="338" spans="1:17" s="9" customFormat="1" ht="25.5" customHeight="1" x14ac:dyDescent="0.25">
      <c r="A338" s="104"/>
      <c r="B338" s="104"/>
      <c r="C338" s="104"/>
      <c r="D338" s="87"/>
      <c r="E338" s="87"/>
      <c r="F338" s="87"/>
      <c r="G338" s="90"/>
      <c r="H338" s="91" t="s">
        <v>43</v>
      </c>
      <c r="I338" s="91"/>
      <c r="J338" s="12" t="s">
        <v>24</v>
      </c>
      <c r="K338" s="12">
        <v>100</v>
      </c>
      <c r="L338" s="12">
        <v>100</v>
      </c>
      <c r="M338" s="5">
        <v>5</v>
      </c>
      <c r="N338" s="13">
        <f t="shared" si="20"/>
        <v>100</v>
      </c>
      <c r="O338" s="14"/>
      <c r="P338" s="85"/>
      <c r="Q338" s="85"/>
    </row>
    <row r="339" spans="1:17" s="9" customFormat="1" ht="46.5" customHeight="1" x14ac:dyDescent="0.25">
      <c r="A339" s="104"/>
      <c r="B339" s="104"/>
      <c r="C339" s="104"/>
      <c r="D339" s="87"/>
      <c r="E339" s="87"/>
      <c r="F339" s="87"/>
      <c r="G339" s="90"/>
      <c r="H339" s="91" t="s">
        <v>44</v>
      </c>
      <c r="I339" s="91"/>
      <c r="J339" s="12" t="s">
        <v>24</v>
      </c>
      <c r="K339" s="12">
        <v>55.5</v>
      </c>
      <c r="L339" s="12">
        <v>88</v>
      </c>
      <c r="M339" s="5">
        <v>5</v>
      </c>
      <c r="N339" s="53">
        <f t="shared" si="20"/>
        <v>158.55855855855856</v>
      </c>
      <c r="O339" s="14"/>
      <c r="P339" s="85"/>
      <c r="Q339" s="85"/>
    </row>
    <row r="340" spans="1:17" s="9" customFormat="1" ht="51" customHeight="1" x14ac:dyDescent="0.25">
      <c r="A340" s="104"/>
      <c r="B340" s="104"/>
      <c r="C340" s="104"/>
      <c r="D340" s="87"/>
      <c r="E340" s="87"/>
      <c r="F340" s="87"/>
      <c r="G340" s="90"/>
      <c r="H340" s="91" t="s">
        <v>45</v>
      </c>
      <c r="I340" s="91"/>
      <c r="J340" s="12" t="s">
        <v>157</v>
      </c>
      <c r="K340" s="12">
        <v>14752</v>
      </c>
      <c r="L340" s="12">
        <v>3800</v>
      </c>
      <c r="M340" s="5">
        <v>5</v>
      </c>
      <c r="N340" s="53">
        <f t="shared" si="20"/>
        <v>25.75921908893709</v>
      </c>
      <c r="O340" s="14"/>
      <c r="P340" s="85"/>
      <c r="Q340" s="85"/>
    </row>
    <row r="341" spans="1:17" s="9" customFormat="1" ht="36" customHeight="1" x14ac:dyDescent="0.25">
      <c r="A341" s="104"/>
      <c r="B341" s="104"/>
      <c r="C341" s="104"/>
      <c r="D341" s="87"/>
      <c r="E341" s="87"/>
      <c r="F341" s="87"/>
      <c r="G341" s="90"/>
      <c r="H341" s="91" t="s">
        <v>47</v>
      </c>
      <c r="I341" s="91"/>
      <c r="J341" s="12" t="s">
        <v>46</v>
      </c>
      <c r="K341" s="12">
        <v>11</v>
      </c>
      <c r="L341" s="12">
        <v>3</v>
      </c>
      <c r="M341" s="30"/>
      <c r="N341" s="31"/>
      <c r="O341" s="14"/>
      <c r="P341" s="85"/>
      <c r="Q341" s="85"/>
    </row>
    <row r="342" spans="1:17" s="9" customFormat="1" ht="45.75" customHeight="1" x14ac:dyDescent="0.25">
      <c r="A342" s="104"/>
      <c r="B342" s="104"/>
      <c r="C342" s="104"/>
      <c r="D342" s="87"/>
      <c r="E342" s="87"/>
      <c r="F342" s="87"/>
      <c r="G342" s="90"/>
      <c r="H342" s="91" t="s">
        <v>48</v>
      </c>
      <c r="I342" s="91"/>
      <c r="J342" s="12" t="s">
        <v>24</v>
      </c>
      <c r="K342" s="12">
        <v>98</v>
      </c>
      <c r="L342" s="12">
        <v>98</v>
      </c>
      <c r="M342" s="5">
        <v>5</v>
      </c>
      <c r="N342" s="13">
        <f t="shared" si="20"/>
        <v>100</v>
      </c>
      <c r="O342" s="14"/>
      <c r="P342" s="85"/>
      <c r="Q342" s="85"/>
    </row>
    <row r="343" spans="1:17" s="9" customFormat="1" ht="15" customHeight="1" x14ac:dyDescent="0.3">
      <c r="A343" s="104"/>
      <c r="B343" s="104"/>
      <c r="C343" s="104"/>
      <c r="D343" s="87"/>
      <c r="E343" s="87"/>
      <c r="F343" s="87"/>
      <c r="G343" s="90"/>
      <c r="H343" s="105" t="s">
        <v>89</v>
      </c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 s="9" customFormat="1" ht="12" x14ac:dyDescent="0.25">
      <c r="A344" s="104"/>
      <c r="B344" s="104"/>
      <c r="C344" s="104"/>
      <c r="D344" s="87"/>
      <c r="E344" s="87"/>
      <c r="F344" s="87"/>
      <c r="G344" s="90"/>
      <c r="H344" s="91" t="s">
        <v>42</v>
      </c>
      <c r="I344" s="91"/>
      <c r="J344" s="12" t="s">
        <v>19</v>
      </c>
      <c r="K344" s="12">
        <v>29</v>
      </c>
      <c r="L344" s="12">
        <v>29</v>
      </c>
      <c r="M344" s="5">
        <v>5</v>
      </c>
      <c r="N344" s="13">
        <f t="shared" ref="N344:N349" si="21">L344/K344*100</f>
        <v>100</v>
      </c>
      <c r="O344" s="14"/>
      <c r="P344" s="85" t="s">
        <v>20</v>
      </c>
      <c r="Q344" s="85"/>
    </row>
    <row r="345" spans="1:17" s="9" customFormat="1" ht="12" x14ac:dyDescent="0.25">
      <c r="A345" s="104"/>
      <c r="B345" s="104"/>
      <c r="C345" s="104"/>
      <c r="D345" s="87"/>
      <c r="E345" s="87"/>
      <c r="F345" s="87"/>
      <c r="G345" s="90"/>
      <c r="H345" s="91" t="s">
        <v>43</v>
      </c>
      <c r="I345" s="91"/>
      <c r="J345" s="12" t="s">
        <v>24</v>
      </c>
      <c r="K345" s="12">
        <v>100</v>
      </c>
      <c r="L345" s="12">
        <v>100</v>
      </c>
      <c r="M345" s="5">
        <v>5</v>
      </c>
      <c r="N345" s="13">
        <f t="shared" si="21"/>
        <v>100</v>
      </c>
      <c r="O345" s="14"/>
      <c r="P345" s="85"/>
      <c r="Q345" s="85"/>
    </row>
    <row r="346" spans="1:17" s="9" customFormat="1" ht="47.25" customHeight="1" x14ac:dyDescent="0.25">
      <c r="A346" s="104"/>
      <c r="B346" s="104"/>
      <c r="C346" s="104"/>
      <c r="D346" s="87"/>
      <c r="E346" s="87"/>
      <c r="F346" s="87"/>
      <c r="G346" s="90"/>
      <c r="H346" s="91" t="s">
        <v>44</v>
      </c>
      <c r="I346" s="91"/>
      <c r="J346" s="12" t="s">
        <v>24</v>
      </c>
      <c r="K346" s="12">
        <v>50</v>
      </c>
      <c r="L346" s="12">
        <v>50</v>
      </c>
      <c r="M346" s="5">
        <v>5</v>
      </c>
      <c r="N346" s="13">
        <f t="shared" si="21"/>
        <v>100</v>
      </c>
      <c r="O346" s="14"/>
      <c r="P346" s="85"/>
      <c r="Q346" s="85"/>
    </row>
    <row r="347" spans="1:17" s="9" customFormat="1" ht="48.75" customHeight="1" x14ac:dyDescent="0.25">
      <c r="A347" s="104"/>
      <c r="B347" s="104"/>
      <c r="C347" s="104"/>
      <c r="D347" s="87"/>
      <c r="E347" s="87"/>
      <c r="F347" s="87"/>
      <c r="G347" s="90"/>
      <c r="H347" s="91" t="s">
        <v>45</v>
      </c>
      <c r="I347" s="91"/>
      <c r="J347" s="12" t="s">
        <v>157</v>
      </c>
      <c r="K347" s="12">
        <v>3750</v>
      </c>
      <c r="L347" s="12">
        <v>745</v>
      </c>
      <c r="M347" s="5">
        <v>5</v>
      </c>
      <c r="N347" s="13">
        <f t="shared" si="21"/>
        <v>19.866666666666667</v>
      </c>
      <c r="O347" s="14"/>
      <c r="P347" s="85"/>
      <c r="Q347" s="85"/>
    </row>
    <row r="348" spans="1:17" s="9" customFormat="1" ht="29.25" customHeight="1" x14ac:dyDescent="0.25">
      <c r="A348" s="104"/>
      <c r="B348" s="104"/>
      <c r="C348" s="104"/>
      <c r="D348" s="87"/>
      <c r="E348" s="87"/>
      <c r="F348" s="87"/>
      <c r="G348" s="90"/>
      <c r="H348" s="91" t="s">
        <v>47</v>
      </c>
      <c r="I348" s="91"/>
      <c r="J348" s="12" t="s">
        <v>46</v>
      </c>
      <c r="K348" s="12">
        <v>10</v>
      </c>
      <c r="L348" s="12">
        <v>3</v>
      </c>
      <c r="M348" s="5"/>
      <c r="N348" s="13"/>
      <c r="O348" s="14"/>
      <c r="P348" s="85"/>
      <c r="Q348" s="85"/>
    </row>
    <row r="349" spans="1:17" s="9" customFormat="1" ht="46.5" customHeight="1" x14ac:dyDescent="0.25">
      <c r="A349" s="104"/>
      <c r="B349" s="104"/>
      <c r="C349" s="104"/>
      <c r="D349" s="87"/>
      <c r="E349" s="87"/>
      <c r="F349" s="87"/>
      <c r="G349" s="90"/>
      <c r="H349" s="91" t="s">
        <v>48</v>
      </c>
      <c r="I349" s="91"/>
      <c r="J349" s="12" t="s">
        <v>24</v>
      </c>
      <c r="K349" s="12">
        <v>98</v>
      </c>
      <c r="L349" s="12">
        <v>98</v>
      </c>
      <c r="M349" s="5">
        <v>5</v>
      </c>
      <c r="N349" s="13">
        <f t="shared" si="21"/>
        <v>100</v>
      </c>
      <c r="O349" s="14"/>
      <c r="P349" s="85"/>
      <c r="Q349" s="85"/>
    </row>
    <row r="350" spans="1:17" s="9" customFormat="1" ht="12" x14ac:dyDescent="0.25">
      <c r="A350" s="80" t="s">
        <v>90</v>
      </c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pans="1:17" s="9" customFormat="1" ht="25.95" customHeight="1" x14ac:dyDescent="0.25">
      <c r="A351" s="85" t="s">
        <v>91</v>
      </c>
      <c r="B351" s="85"/>
      <c r="C351" s="85"/>
      <c r="D351" s="86">
        <v>24535916</v>
      </c>
      <c r="E351" s="86">
        <v>5702549.0899999999</v>
      </c>
      <c r="F351" s="86"/>
      <c r="G351" s="89">
        <f>E351/D351*100</f>
        <v>23.241639276886993</v>
      </c>
      <c r="H351" s="91" t="s">
        <v>18</v>
      </c>
      <c r="I351" s="91"/>
      <c r="J351" s="12" t="s">
        <v>19</v>
      </c>
      <c r="K351" s="12">
        <v>159</v>
      </c>
      <c r="L351" s="12">
        <v>159</v>
      </c>
      <c r="M351" s="5">
        <v>5</v>
      </c>
      <c r="N351" s="13">
        <v>100</v>
      </c>
      <c r="O351" s="14"/>
      <c r="P351" s="85" t="s">
        <v>20</v>
      </c>
      <c r="Q351" s="85"/>
    </row>
    <row r="352" spans="1:17" s="9" customFormat="1" ht="61.2" customHeight="1" x14ac:dyDescent="0.25">
      <c r="A352" s="85"/>
      <c r="B352" s="85"/>
      <c r="C352" s="85"/>
      <c r="D352" s="87"/>
      <c r="E352" s="87"/>
      <c r="F352" s="87"/>
      <c r="G352" s="90"/>
      <c r="H352" s="91" t="s">
        <v>21</v>
      </c>
      <c r="I352" s="91"/>
      <c r="J352" s="12" t="s">
        <v>22</v>
      </c>
      <c r="K352" s="12">
        <v>159</v>
      </c>
      <c r="L352" s="12">
        <v>159</v>
      </c>
      <c r="M352" s="5">
        <v>5</v>
      </c>
      <c r="N352" s="13">
        <v>100</v>
      </c>
      <c r="O352" s="14"/>
      <c r="P352" s="85"/>
      <c r="Q352" s="85"/>
    </row>
    <row r="353" spans="1:17" s="9" customFormat="1" ht="25.95" customHeight="1" x14ac:dyDescent="0.25">
      <c r="A353" s="85"/>
      <c r="B353" s="85"/>
      <c r="C353" s="85"/>
      <c r="D353" s="87"/>
      <c r="E353" s="87"/>
      <c r="F353" s="87"/>
      <c r="G353" s="90"/>
      <c r="H353" s="91" t="s">
        <v>23</v>
      </c>
      <c r="I353" s="91"/>
      <c r="J353" s="12" t="s">
        <v>24</v>
      </c>
      <c r="K353" s="12">
        <v>100</v>
      </c>
      <c r="L353" s="12">
        <v>100</v>
      </c>
      <c r="M353" s="5">
        <v>5</v>
      </c>
      <c r="N353" s="13">
        <f>L353/K353*100</f>
        <v>100</v>
      </c>
      <c r="O353" s="14"/>
      <c r="P353" s="85"/>
      <c r="Q353" s="85"/>
    </row>
    <row r="354" spans="1:17" s="9" customFormat="1" ht="46.5" customHeight="1" x14ac:dyDescent="0.25">
      <c r="A354" s="85"/>
      <c r="B354" s="85"/>
      <c r="C354" s="85"/>
      <c r="D354" s="87"/>
      <c r="E354" s="87"/>
      <c r="F354" s="87"/>
      <c r="G354" s="90"/>
      <c r="H354" s="91" t="s">
        <v>25</v>
      </c>
      <c r="I354" s="91"/>
      <c r="J354" s="12" t="s">
        <v>24</v>
      </c>
      <c r="K354" s="12">
        <v>89</v>
      </c>
      <c r="L354" s="12">
        <v>89</v>
      </c>
      <c r="M354" s="5">
        <v>5</v>
      </c>
      <c r="N354" s="13">
        <f>L354/K354*100</f>
        <v>100</v>
      </c>
      <c r="O354" s="14"/>
      <c r="P354" s="85"/>
      <c r="Q354" s="85"/>
    </row>
    <row r="355" spans="1:17" s="9" customFormat="1" ht="36" customHeight="1" x14ac:dyDescent="0.25">
      <c r="A355" s="85"/>
      <c r="B355" s="85"/>
      <c r="C355" s="85"/>
      <c r="D355" s="87"/>
      <c r="E355" s="87"/>
      <c r="F355" s="87"/>
      <c r="G355" s="90"/>
      <c r="H355" s="91" t="s">
        <v>26</v>
      </c>
      <c r="I355" s="91"/>
      <c r="J355" s="12" t="s">
        <v>24</v>
      </c>
      <c r="K355" s="12">
        <v>100</v>
      </c>
      <c r="L355" s="12">
        <v>100</v>
      </c>
      <c r="M355" s="5">
        <v>5</v>
      </c>
      <c r="N355" s="13">
        <f>L355/K355*100</f>
        <v>100</v>
      </c>
      <c r="O355" s="14"/>
      <c r="P355" s="85"/>
      <c r="Q355" s="85"/>
    </row>
    <row r="356" spans="1:17" s="9" customFormat="1" ht="12" x14ac:dyDescent="0.25">
      <c r="A356" s="85"/>
      <c r="B356" s="85"/>
      <c r="C356" s="85"/>
      <c r="D356" s="87"/>
      <c r="E356" s="87"/>
      <c r="F356" s="87"/>
      <c r="G356" s="90"/>
      <c r="H356" s="91" t="s">
        <v>57</v>
      </c>
      <c r="I356" s="91"/>
      <c r="J356" s="12"/>
      <c r="K356" s="12"/>
      <c r="L356" s="12"/>
      <c r="M356" s="5"/>
      <c r="N356" s="13"/>
      <c r="O356" s="14"/>
      <c r="P356" s="85"/>
      <c r="Q356" s="85"/>
    </row>
    <row r="357" spans="1:17" s="9" customFormat="1" ht="12" x14ac:dyDescent="0.25">
      <c r="A357" s="85"/>
      <c r="B357" s="85"/>
      <c r="C357" s="85"/>
      <c r="D357" s="87"/>
      <c r="E357" s="87"/>
      <c r="F357" s="87"/>
      <c r="G357" s="90"/>
      <c r="H357" s="91" t="s">
        <v>28</v>
      </c>
      <c r="I357" s="91"/>
      <c r="J357" s="12" t="s">
        <v>24</v>
      </c>
      <c r="K357" s="12">
        <v>60</v>
      </c>
      <c r="L357" s="12"/>
      <c r="M357" s="5">
        <v>5</v>
      </c>
      <c r="N357" s="13">
        <f>L357/K357*100</f>
        <v>0</v>
      </c>
      <c r="O357" s="14"/>
      <c r="P357" s="85"/>
      <c r="Q357" s="85"/>
    </row>
    <row r="358" spans="1:17" s="9" customFormat="1" ht="24" customHeight="1" x14ac:dyDescent="0.25">
      <c r="A358" s="85"/>
      <c r="B358" s="85"/>
      <c r="C358" s="85"/>
      <c r="D358" s="87"/>
      <c r="E358" s="87"/>
      <c r="F358" s="87"/>
      <c r="G358" s="90"/>
      <c r="H358" s="91" t="s">
        <v>29</v>
      </c>
      <c r="I358" s="91"/>
      <c r="J358" s="12" t="s">
        <v>24</v>
      </c>
      <c r="K358" s="12">
        <v>40</v>
      </c>
      <c r="L358" s="12"/>
      <c r="M358" s="5">
        <v>5</v>
      </c>
      <c r="N358" s="13">
        <f>L358/K358*100</f>
        <v>0</v>
      </c>
      <c r="O358" s="14"/>
      <c r="P358" s="85"/>
      <c r="Q358" s="85"/>
    </row>
    <row r="359" spans="1:17" s="9" customFormat="1" ht="12" x14ac:dyDescent="0.25">
      <c r="A359" s="85"/>
      <c r="B359" s="85"/>
      <c r="C359" s="85"/>
      <c r="D359" s="87"/>
      <c r="E359" s="87"/>
      <c r="F359" s="87"/>
      <c r="G359" s="90"/>
      <c r="H359" s="91" t="s">
        <v>30</v>
      </c>
      <c r="I359" s="91"/>
      <c r="J359" s="12" t="s">
        <v>24</v>
      </c>
      <c r="K359" s="12"/>
      <c r="L359" s="12"/>
      <c r="M359" s="5"/>
      <c r="N359" s="13"/>
      <c r="O359" s="14"/>
      <c r="P359" s="85"/>
      <c r="Q359" s="85"/>
    </row>
    <row r="360" spans="1:17" s="9" customFormat="1" ht="22.2" customHeight="1" x14ac:dyDescent="0.25">
      <c r="A360" s="85"/>
      <c r="B360" s="85"/>
      <c r="C360" s="85"/>
      <c r="D360" s="87"/>
      <c r="E360" s="87"/>
      <c r="F360" s="87"/>
      <c r="G360" s="90"/>
      <c r="H360" s="91" t="s">
        <v>58</v>
      </c>
      <c r="I360" s="91"/>
      <c r="J360" s="12"/>
      <c r="K360" s="12"/>
      <c r="L360" s="12"/>
      <c r="M360" s="5"/>
      <c r="N360" s="13"/>
      <c r="O360" s="14"/>
      <c r="P360" s="85"/>
      <c r="Q360" s="85"/>
    </row>
    <row r="361" spans="1:17" s="9" customFormat="1" ht="12" x14ac:dyDescent="0.25">
      <c r="A361" s="85"/>
      <c r="B361" s="85"/>
      <c r="C361" s="85"/>
      <c r="D361" s="87"/>
      <c r="E361" s="87"/>
      <c r="F361" s="87"/>
      <c r="G361" s="90"/>
      <c r="H361" s="91" t="s">
        <v>32</v>
      </c>
      <c r="I361" s="91"/>
      <c r="J361" s="12" t="s">
        <v>24</v>
      </c>
      <c r="K361" s="12">
        <v>17</v>
      </c>
      <c r="L361" s="12"/>
      <c r="M361" s="5">
        <v>5</v>
      </c>
      <c r="N361" s="13">
        <f>L361/K361*100</f>
        <v>0</v>
      </c>
      <c r="O361" s="14"/>
      <c r="P361" s="85"/>
      <c r="Q361" s="85"/>
    </row>
    <row r="362" spans="1:17" s="9" customFormat="1" ht="12" x14ac:dyDescent="0.25">
      <c r="A362" s="85"/>
      <c r="B362" s="85"/>
      <c r="C362" s="85"/>
      <c r="D362" s="87"/>
      <c r="E362" s="87"/>
      <c r="F362" s="87"/>
      <c r="G362" s="90"/>
      <c r="H362" s="91" t="s">
        <v>33</v>
      </c>
      <c r="I362" s="91"/>
      <c r="J362" s="12" t="s">
        <v>24</v>
      </c>
      <c r="K362" s="12">
        <v>83</v>
      </c>
      <c r="L362" s="12"/>
      <c r="M362" s="5">
        <v>5</v>
      </c>
      <c r="N362" s="13">
        <f>L362/K362*100</f>
        <v>0</v>
      </c>
      <c r="O362" s="14"/>
      <c r="P362" s="85"/>
      <c r="Q362" s="85"/>
    </row>
    <row r="363" spans="1:17" s="9" customFormat="1" ht="12" x14ac:dyDescent="0.25">
      <c r="A363" s="85"/>
      <c r="B363" s="85"/>
      <c r="C363" s="85"/>
      <c r="D363" s="87"/>
      <c r="E363" s="87"/>
      <c r="F363" s="87"/>
      <c r="G363" s="90"/>
      <c r="H363" s="91" t="s">
        <v>30</v>
      </c>
      <c r="I363" s="91"/>
      <c r="J363" s="12" t="s">
        <v>24</v>
      </c>
      <c r="K363" s="12"/>
      <c r="L363" s="12"/>
      <c r="M363" s="5"/>
      <c r="N363" s="13"/>
      <c r="O363" s="14"/>
      <c r="P363" s="85"/>
      <c r="Q363" s="85"/>
    </row>
    <row r="364" spans="1:17" s="9" customFormat="1" ht="34.5" customHeight="1" x14ac:dyDescent="0.25">
      <c r="A364" s="85"/>
      <c r="B364" s="85"/>
      <c r="C364" s="85"/>
      <c r="D364" s="87"/>
      <c r="E364" s="87"/>
      <c r="F364" s="87"/>
      <c r="G364" s="90"/>
      <c r="H364" s="91" t="s">
        <v>34</v>
      </c>
      <c r="I364" s="91"/>
      <c r="J364" s="12" t="s">
        <v>24</v>
      </c>
      <c r="K364" s="12">
        <v>99</v>
      </c>
      <c r="L364" s="12">
        <v>99</v>
      </c>
      <c r="M364" s="5">
        <v>5</v>
      </c>
      <c r="N364" s="13">
        <f>L364/K364*100</f>
        <v>100</v>
      </c>
      <c r="O364" s="14"/>
      <c r="P364" s="85"/>
      <c r="Q364" s="85"/>
    </row>
    <row r="365" spans="1:17" s="9" customFormat="1" ht="15" customHeight="1" x14ac:dyDescent="0.25">
      <c r="A365" s="104"/>
      <c r="B365" s="104"/>
      <c r="C365" s="104"/>
      <c r="D365" s="87"/>
      <c r="E365" s="87"/>
      <c r="F365" s="87"/>
      <c r="G365" s="90"/>
      <c r="H365" s="100" t="s">
        <v>92</v>
      </c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1:17" s="9" customFormat="1" ht="15" customHeight="1" x14ac:dyDescent="0.25">
      <c r="A366" s="104"/>
      <c r="B366" s="104"/>
      <c r="C366" s="104"/>
      <c r="D366" s="87"/>
      <c r="E366" s="87"/>
      <c r="F366" s="87"/>
      <c r="G366" s="90"/>
      <c r="H366" s="91" t="s">
        <v>64</v>
      </c>
      <c r="I366" s="91"/>
      <c r="J366" s="12"/>
      <c r="K366" s="12"/>
      <c r="L366" s="12"/>
      <c r="M366" s="4"/>
      <c r="N366" s="13"/>
      <c r="O366" s="14"/>
      <c r="P366" s="85" t="s">
        <v>20</v>
      </c>
      <c r="Q366" s="85"/>
    </row>
    <row r="367" spans="1:17" s="9" customFormat="1" ht="15.75" customHeight="1" x14ac:dyDescent="0.25">
      <c r="A367" s="104"/>
      <c r="B367" s="104"/>
      <c r="C367" s="104"/>
      <c r="D367" s="87"/>
      <c r="E367" s="87"/>
      <c r="F367" s="87"/>
      <c r="G367" s="90"/>
      <c r="H367" s="91" t="s">
        <v>65</v>
      </c>
      <c r="I367" s="91"/>
      <c r="J367" s="12" t="s">
        <v>19</v>
      </c>
      <c r="K367" s="12">
        <v>24</v>
      </c>
      <c r="L367" s="12">
        <v>25</v>
      </c>
      <c r="M367" s="5">
        <v>5</v>
      </c>
      <c r="N367" s="53">
        <f t="shared" ref="N367:N374" si="22">L367/K367*100</f>
        <v>104.16666666666667</v>
      </c>
      <c r="O367" s="26"/>
      <c r="P367" s="85"/>
      <c r="Q367" s="85"/>
    </row>
    <row r="368" spans="1:17" s="9" customFormat="1" ht="15" customHeight="1" x14ac:dyDescent="0.25">
      <c r="A368" s="104"/>
      <c r="B368" s="104"/>
      <c r="C368" s="104"/>
      <c r="D368" s="87"/>
      <c r="E368" s="87"/>
      <c r="F368" s="87"/>
      <c r="G368" s="90"/>
      <c r="H368" s="91" t="s">
        <v>66</v>
      </c>
      <c r="I368" s="91"/>
      <c r="J368" s="12" t="s">
        <v>19</v>
      </c>
      <c r="K368" s="12">
        <v>21</v>
      </c>
      <c r="L368" s="12">
        <v>21</v>
      </c>
      <c r="M368" s="5">
        <v>5</v>
      </c>
      <c r="N368" s="13">
        <f t="shared" si="22"/>
        <v>100</v>
      </c>
      <c r="O368" s="14"/>
      <c r="P368" s="85"/>
      <c r="Q368" s="85"/>
    </row>
    <row r="369" spans="1:17" s="9" customFormat="1" ht="28.5" customHeight="1" x14ac:dyDescent="0.25">
      <c r="A369" s="104"/>
      <c r="B369" s="104"/>
      <c r="C369" s="104"/>
      <c r="D369" s="87"/>
      <c r="E369" s="87"/>
      <c r="F369" s="87"/>
      <c r="G369" s="90"/>
      <c r="H369" s="91" t="s">
        <v>23</v>
      </c>
      <c r="I369" s="91"/>
      <c r="J369" s="12" t="s">
        <v>24</v>
      </c>
      <c r="K369" s="12">
        <v>100</v>
      </c>
      <c r="L369" s="12">
        <v>100</v>
      </c>
      <c r="M369" s="5">
        <v>5</v>
      </c>
      <c r="N369" s="13">
        <f t="shared" si="22"/>
        <v>100</v>
      </c>
      <c r="O369" s="14"/>
      <c r="P369" s="85"/>
      <c r="Q369" s="85"/>
    </row>
    <row r="370" spans="1:17" s="9" customFormat="1" ht="48" customHeight="1" x14ac:dyDescent="0.25">
      <c r="A370" s="104"/>
      <c r="B370" s="104"/>
      <c r="C370" s="104"/>
      <c r="D370" s="87"/>
      <c r="E370" s="87"/>
      <c r="F370" s="87"/>
      <c r="G370" s="90"/>
      <c r="H370" s="91" t="s">
        <v>25</v>
      </c>
      <c r="I370" s="91"/>
      <c r="J370" s="12" t="s">
        <v>24</v>
      </c>
      <c r="K370" s="12">
        <v>100</v>
      </c>
      <c r="L370" s="12">
        <v>100</v>
      </c>
      <c r="M370" s="5">
        <v>5</v>
      </c>
      <c r="N370" s="13">
        <f t="shared" si="22"/>
        <v>100</v>
      </c>
      <c r="O370" s="14"/>
      <c r="P370" s="85"/>
      <c r="Q370" s="85"/>
    </row>
    <row r="371" spans="1:17" s="9" customFormat="1" ht="38.4" customHeight="1" x14ac:dyDescent="0.25">
      <c r="A371" s="104"/>
      <c r="B371" s="104"/>
      <c r="C371" s="104"/>
      <c r="D371" s="87"/>
      <c r="E371" s="87"/>
      <c r="F371" s="87"/>
      <c r="G371" s="90"/>
      <c r="H371" s="91" t="s">
        <v>26</v>
      </c>
      <c r="I371" s="91"/>
      <c r="J371" s="12" t="s">
        <v>24</v>
      </c>
      <c r="K371" s="12">
        <v>100</v>
      </c>
      <c r="L371" s="12">
        <v>100</v>
      </c>
      <c r="M371" s="5">
        <v>5</v>
      </c>
      <c r="N371" s="13">
        <f t="shared" si="22"/>
        <v>100</v>
      </c>
      <c r="O371" s="14"/>
      <c r="P371" s="85"/>
      <c r="Q371" s="85"/>
    </row>
    <row r="372" spans="1:17" s="9" customFormat="1" ht="39.75" customHeight="1" x14ac:dyDescent="0.25">
      <c r="A372" s="104"/>
      <c r="B372" s="104"/>
      <c r="C372" s="104"/>
      <c r="D372" s="87"/>
      <c r="E372" s="87"/>
      <c r="F372" s="87"/>
      <c r="G372" s="90"/>
      <c r="H372" s="91" t="s">
        <v>67</v>
      </c>
      <c r="I372" s="91"/>
      <c r="J372" s="12" t="s">
        <v>157</v>
      </c>
      <c r="K372" s="12">
        <v>4600</v>
      </c>
      <c r="L372" s="12">
        <v>1088</v>
      </c>
      <c r="M372" s="5">
        <v>5</v>
      </c>
      <c r="N372" s="59">
        <f t="shared" si="22"/>
        <v>23.652173913043477</v>
      </c>
      <c r="O372" s="14"/>
      <c r="P372" s="85"/>
      <c r="Q372" s="85"/>
    </row>
    <row r="373" spans="1:17" s="9" customFormat="1" ht="37.200000000000003" customHeight="1" x14ac:dyDescent="0.25">
      <c r="A373" s="104"/>
      <c r="B373" s="104"/>
      <c r="C373" s="104"/>
      <c r="D373" s="87"/>
      <c r="E373" s="87"/>
      <c r="F373" s="87"/>
      <c r="G373" s="90"/>
      <c r="H373" s="91" t="s">
        <v>68</v>
      </c>
      <c r="I373" s="91"/>
      <c r="J373" s="12" t="s">
        <v>46</v>
      </c>
      <c r="K373" s="12">
        <v>12</v>
      </c>
      <c r="L373" s="12">
        <v>7.9</v>
      </c>
      <c r="M373" s="5"/>
      <c r="N373" s="13"/>
      <c r="O373" s="14"/>
      <c r="P373" s="85"/>
      <c r="Q373" s="85"/>
    </row>
    <row r="374" spans="1:17" s="9" customFormat="1" ht="48" customHeight="1" x14ac:dyDescent="0.25">
      <c r="A374" s="104"/>
      <c r="B374" s="104"/>
      <c r="C374" s="104"/>
      <c r="D374" s="87"/>
      <c r="E374" s="87"/>
      <c r="F374" s="87"/>
      <c r="G374" s="90"/>
      <c r="H374" s="91" t="s">
        <v>69</v>
      </c>
      <c r="I374" s="91"/>
      <c r="J374" s="12" t="s">
        <v>24</v>
      </c>
      <c r="K374" s="12">
        <v>90</v>
      </c>
      <c r="L374" s="12">
        <v>90</v>
      </c>
      <c r="M374" s="5">
        <v>5</v>
      </c>
      <c r="N374" s="13">
        <f t="shared" si="22"/>
        <v>100</v>
      </c>
      <c r="O374" s="14"/>
      <c r="P374" s="85"/>
      <c r="Q374" s="85"/>
    </row>
    <row r="375" spans="1:17" s="9" customFormat="1" ht="15" customHeight="1" x14ac:dyDescent="0.3">
      <c r="A375" s="104"/>
      <c r="B375" s="104"/>
      <c r="C375" s="104"/>
      <c r="D375" s="87"/>
      <c r="E375" s="87"/>
      <c r="F375" s="87"/>
      <c r="G375" s="90"/>
      <c r="H375" s="102" t="s">
        <v>93</v>
      </c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1:17" s="9" customFormat="1" ht="18" customHeight="1" x14ac:dyDescent="0.25">
      <c r="A376" s="104"/>
      <c r="B376" s="104"/>
      <c r="C376" s="104"/>
      <c r="D376" s="87"/>
      <c r="E376" s="87"/>
      <c r="F376" s="87"/>
      <c r="G376" s="90"/>
      <c r="H376" s="91" t="s">
        <v>42</v>
      </c>
      <c r="I376" s="91"/>
      <c r="J376" s="12" t="s">
        <v>19</v>
      </c>
      <c r="K376" s="12">
        <v>89</v>
      </c>
      <c r="L376" s="12">
        <v>89</v>
      </c>
      <c r="M376" s="5">
        <v>5</v>
      </c>
      <c r="N376" s="13">
        <f t="shared" ref="N376:N381" si="23">L376/K376*100</f>
        <v>100</v>
      </c>
      <c r="O376" s="14"/>
      <c r="P376" s="85" t="s">
        <v>20</v>
      </c>
      <c r="Q376" s="85"/>
    </row>
    <row r="377" spans="1:17" s="9" customFormat="1" ht="28.5" customHeight="1" x14ac:dyDescent="0.25">
      <c r="A377" s="104"/>
      <c r="B377" s="104"/>
      <c r="C377" s="104"/>
      <c r="D377" s="87"/>
      <c r="E377" s="87"/>
      <c r="F377" s="87"/>
      <c r="G377" s="90"/>
      <c r="H377" s="91" t="s">
        <v>43</v>
      </c>
      <c r="I377" s="91"/>
      <c r="J377" s="12" t="s">
        <v>24</v>
      </c>
      <c r="K377" s="12">
        <v>100</v>
      </c>
      <c r="L377" s="12">
        <v>100</v>
      </c>
      <c r="M377" s="5">
        <v>5</v>
      </c>
      <c r="N377" s="13">
        <f t="shared" si="23"/>
        <v>100</v>
      </c>
      <c r="O377" s="14"/>
      <c r="P377" s="85"/>
      <c r="Q377" s="85"/>
    </row>
    <row r="378" spans="1:17" s="9" customFormat="1" ht="48" customHeight="1" x14ac:dyDescent="0.25">
      <c r="A378" s="104"/>
      <c r="B378" s="104"/>
      <c r="C378" s="104"/>
      <c r="D378" s="87"/>
      <c r="E378" s="87"/>
      <c r="F378" s="87"/>
      <c r="G378" s="90"/>
      <c r="H378" s="91" t="s">
        <v>44</v>
      </c>
      <c r="I378" s="91"/>
      <c r="J378" s="12" t="s">
        <v>24</v>
      </c>
      <c r="K378" s="12">
        <v>33</v>
      </c>
      <c r="L378" s="12">
        <v>57</v>
      </c>
      <c r="M378" s="5">
        <v>5</v>
      </c>
      <c r="N378" s="13">
        <f t="shared" si="23"/>
        <v>172.72727272727272</v>
      </c>
      <c r="O378" s="14"/>
      <c r="P378" s="85"/>
      <c r="Q378" s="85"/>
    </row>
    <row r="379" spans="1:17" s="9" customFormat="1" ht="36" customHeight="1" x14ac:dyDescent="0.25">
      <c r="A379" s="104"/>
      <c r="B379" s="104"/>
      <c r="C379" s="104"/>
      <c r="D379" s="87"/>
      <c r="E379" s="87"/>
      <c r="F379" s="87"/>
      <c r="G379" s="90"/>
      <c r="H379" s="91" t="s">
        <v>45</v>
      </c>
      <c r="I379" s="91"/>
      <c r="J379" s="12" t="s">
        <v>157</v>
      </c>
      <c r="K379" s="12">
        <v>12800</v>
      </c>
      <c r="L379" s="12">
        <v>3317</v>
      </c>
      <c r="M379" s="5">
        <v>5</v>
      </c>
      <c r="N379" s="59">
        <f t="shared" si="23"/>
        <v>25.9140625</v>
      </c>
      <c r="O379" s="14"/>
      <c r="P379" s="85"/>
      <c r="Q379" s="85"/>
    </row>
    <row r="380" spans="1:17" s="9" customFormat="1" ht="34.950000000000003" customHeight="1" x14ac:dyDescent="0.25">
      <c r="A380" s="104"/>
      <c r="B380" s="104"/>
      <c r="C380" s="104"/>
      <c r="D380" s="87"/>
      <c r="E380" s="87"/>
      <c r="F380" s="87"/>
      <c r="G380" s="90"/>
      <c r="H380" s="91" t="s">
        <v>47</v>
      </c>
      <c r="I380" s="91"/>
      <c r="J380" s="12" t="s">
        <v>46</v>
      </c>
      <c r="K380" s="12">
        <v>14</v>
      </c>
      <c r="L380" s="12">
        <v>4.8</v>
      </c>
      <c r="M380" s="5">
        <v>5</v>
      </c>
      <c r="N380" s="13">
        <v>0</v>
      </c>
      <c r="O380" s="14"/>
      <c r="P380" s="85"/>
      <c r="Q380" s="85"/>
    </row>
    <row r="381" spans="1:17" s="9" customFormat="1" ht="45" customHeight="1" x14ac:dyDescent="0.25">
      <c r="A381" s="104"/>
      <c r="B381" s="104"/>
      <c r="C381" s="104"/>
      <c r="D381" s="87"/>
      <c r="E381" s="87"/>
      <c r="F381" s="87"/>
      <c r="G381" s="90"/>
      <c r="H381" s="91" t="s">
        <v>48</v>
      </c>
      <c r="I381" s="91"/>
      <c r="J381" s="12" t="s">
        <v>24</v>
      </c>
      <c r="K381" s="12">
        <v>99</v>
      </c>
      <c r="L381" s="12">
        <v>99</v>
      </c>
      <c r="M381" s="5">
        <v>5</v>
      </c>
      <c r="N381" s="13">
        <f t="shared" si="23"/>
        <v>100</v>
      </c>
      <c r="O381" s="14"/>
      <c r="P381" s="85"/>
      <c r="Q381" s="85"/>
    </row>
    <row r="382" spans="1:17" s="9" customFormat="1" ht="13.95" customHeight="1" x14ac:dyDescent="0.25">
      <c r="A382" s="80" t="s">
        <v>94</v>
      </c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1:17" s="9" customFormat="1" ht="27.75" customHeight="1" x14ac:dyDescent="0.25">
      <c r="A383" s="85" t="s">
        <v>95</v>
      </c>
      <c r="B383" s="85"/>
      <c r="C383" s="85"/>
      <c r="D383" s="93">
        <v>8754051.4499999993</v>
      </c>
      <c r="E383" s="93">
        <v>2161666.11</v>
      </c>
      <c r="F383" s="93"/>
      <c r="G383" s="89">
        <f>E383/D383*100</f>
        <v>24.693321970366075</v>
      </c>
      <c r="H383" s="91" t="s">
        <v>18</v>
      </c>
      <c r="I383" s="91"/>
      <c r="J383" s="12" t="s">
        <v>19</v>
      </c>
      <c r="K383" s="12">
        <v>89</v>
      </c>
      <c r="L383" s="12">
        <v>94</v>
      </c>
      <c r="M383" s="5">
        <v>5</v>
      </c>
      <c r="N383" s="56">
        <f t="shared" ref="N383:N392" si="24">L383/K383*100</f>
        <v>105.61797752808988</v>
      </c>
      <c r="O383" s="14"/>
      <c r="P383" s="85" t="s">
        <v>20</v>
      </c>
      <c r="Q383" s="85"/>
    </row>
    <row r="384" spans="1:17" s="9" customFormat="1" ht="34.950000000000003" customHeight="1" x14ac:dyDescent="0.25">
      <c r="A384" s="85"/>
      <c r="B384" s="85"/>
      <c r="C384" s="85"/>
      <c r="D384" s="87"/>
      <c r="E384" s="88"/>
      <c r="F384" s="88"/>
      <c r="G384" s="90"/>
      <c r="H384" s="91" t="s">
        <v>21</v>
      </c>
      <c r="I384" s="91"/>
      <c r="J384" s="12" t="s">
        <v>22</v>
      </c>
      <c r="K384" s="12">
        <v>80</v>
      </c>
      <c r="L384" s="12">
        <v>80</v>
      </c>
      <c r="M384" s="5">
        <v>5</v>
      </c>
      <c r="N384" s="13">
        <f t="shared" si="24"/>
        <v>100</v>
      </c>
      <c r="O384" s="14"/>
      <c r="P384" s="85"/>
      <c r="Q384" s="85"/>
    </row>
    <row r="385" spans="1:17" s="9" customFormat="1" ht="29.25" customHeight="1" x14ac:dyDescent="0.25">
      <c r="A385" s="85"/>
      <c r="B385" s="85"/>
      <c r="C385" s="85"/>
      <c r="D385" s="87"/>
      <c r="E385" s="88"/>
      <c r="F385" s="88"/>
      <c r="G385" s="90"/>
      <c r="H385" s="91" t="s">
        <v>23</v>
      </c>
      <c r="I385" s="91"/>
      <c r="J385" s="12" t="s">
        <v>24</v>
      </c>
      <c r="K385" s="12">
        <v>100</v>
      </c>
      <c r="L385" s="12">
        <v>100</v>
      </c>
      <c r="M385" s="5">
        <v>5</v>
      </c>
      <c r="N385" s="56">
        <f t="shared" si="24"/>
        <v>100</v>
      </c>
      <c r="O385" s="14"/>
      <c r="P385" s="85"/>
      <c r="Q385" s="85"/>
    </row>
    <row r="386" spans="1:17" s="9" customFormat="1" ht="34.950000000000003" customHeight="1" x14ac:dyDescent="0.25">
      <c r="A386" s="85"/>
      <c r="B386" s="85"/>
      <c r="C386" s="85"/>
      <c r="D386" s="87"/>
      <c r="E386" s="88"/>
      <c r="F386" s="88"/>
      <c r="G386" s="90"/>
      <c r="H386" s="91" t="s">
        <v>25</v>
      </c>
      <c r="I386" s="91"/>
      <c r="J386" s="12" t="s">
        <v>24</v>
      </c>
      <c r="K386" s="12">
        <v>85</v>
      </c>
      <c r="L386" s="12">
        <v>85</v>
      </c>
      <c r="M386" s="5">
        <v>5</v>
      </c>
      <c r="N386" s="56">
        <f t="shared" si="24"/>
        <v>100</v>
      </c>
      <c r="O386" s="14"/>
      <c r="P386" s="85"/>
      <c r="Q386" s="85"/>
    </row>
    <row r="387" spans="1:17" s="9" customFormat="1" ht="34.950000000000003" customHeight="1" x14ac:dyDescent="0.25">
      <c r="A387" s="85"/>
      <c r="B387" s="85"/>
      <c r="C387" s="85"/>
      <c r="D387" s="87"/>
      <c r="E387" s="88"/>
      <c r="F387" s="88"/>
      <c r="G387" s="90"/>
      <c r="H387" s="91" t="s">
        <v>96</v>
      </c>
      <c r="I387" s="91"/>
      <c r="J387" s="12" t="s">
        <v>24</v>
      </c>
      <c r="K387" s="12">
        <v>100</v>
      </c>
      <c r="L387" s="12">
        <v>100</v>
      </c>
      <c r="M387" s="5">
        <v>5</v>
      </c>
      <c r="N387" s="56">
        <f t="shared" si="24"/>
        <v>100</v>
      </c>
      <c r="O387" s="14"/>
      <c r="P387" s="85"/>
      <c r="Q387" s="85"/>
    </row>
    <row r="388" spans="1:17" s="9" customFormat="1" ht="28.5" customHeight="1" x14ac:dyDescent="0.25">
      <c r="A388" s="85"/>
      <c r="B388" s="85"/>
      <c r="C388" s="85"/>
      <c r="D388" s="87"/>
      <c r="E388" s="88"/>
      <c r="F388" s="88"/>
      <c r="G388" s="90"/>
      <c r="H388" s="91" t="s">
        <v>27</v>
      </c>
      <c r="I388" s="91"/>
      <c r="J388" s="12"/>
      <c r="K388" s="12"/>
      <c r="L388" s="12"/>
      <c r="M388" s="5"/>
      <c r="N388" s="13"/>
      <c r="O388" s="14"/>
      <c r="P388" s="85"/>
      <c r="Q388" s="85"/>
    </row>
    <row r="389" spans="1:17" s="9" customFormat="1" ht="17.25" customHeight="1" x14ac:dyDescent="0.25">
      <c r="A389" s="85"/>
      <c r="B389" s="85"/>
      <c r="C389" s="85"/>
      <c r="D389" s="87"/>
      <c r="E389" s="88"/>
      <c r="F389" s="88"/>
      <c r="G389" s="90"/>
      <c r="H389" s="91" t="s">
        <v>28</v>
      </c>
      <c r="I389" s="91"/>
      <c r="J389" s="12" t="s">
        <v>24</v>
      </c>
      <c r="K389" s="12">
        <v>68.400000000000006</v>
      </c>
      <c r="L389" s="12"/>
      <c r="M389" s="5">
        <v>5</v>
      </c>
      <c r="N389" s="13">
        <f t="shared" si="24"/>
        <v>0</v>
      </c>
      <c r="O389" s="14"/>
      <c r="P389" s="85"/>
      <c r="Q389" s="85"/>
    </row>
    <row r="390" spans="1:17" s="9" customFormat="1" ht="27.75" customHeight="1" x14ac:dyDescent="0.25">
      <c r="A390" s="85"/>
      <c r="B390" s="85"/>
      <c r="C390" s="85"/>
      <c r="D390" s="87"/>
      <c r="E390" s="88"/>
      <c r="F390" s="88"/>
      <c r="G390" s="90"/>
      <c r="H390" s="91" t="s">
        <v>29</v>
      </c>
      <c r="I390" s="91"/>
      <c r="J390" s="12" t="s">
        <v>24</v>
      </c>
      <c r="K390" s="12">
        <v>31.6</v>
      </c>
      <c r="L390" s="12"/>
      <c r="M390" s="5">
        <v>5</v>
      </c>
      <c r="N390" s="13">
        <f t="shared" si="24"/>
        <v>0</v>
      </c>
      <c r="O390" s="14"/>
      <c r="P390" s="85"/>
      <c r="Q390" s="85"/>
    </row>
    <row r="391" spans="1:17" s="9" customFormat="1" ht="19.5" customHeight="1" x14ac:dyDescent="0.25">
      <c r="A391" s="85"/>
      <c r="B391" s="85"/>
      <c r="C391" s="85"/>
      <c r="D391" s="87"/>
      <c r="E391" s="88"/>
      <c r="F391" s="88"/>
      <c r="G391" s="90"/>
      <c r="H391" s="91" t="s">
        <v>30</v>
      </c>
      <c r="I391" s="91"/>
      <c r="J391" s="12" t="s">
        <v>24</v>
      </c>
      <c r="K391" s="12"/>
      <c r="L391" s="12"/>
      <c r="M391" s="5"/>
      <c r="N391" s="13"/>
      <c r="O391" s="14"/>
      <c r="P391" s="85"/>
      <c r="Q391" s="85"/>
    </row>
    <row r="392" spans="1:17" s="9" customFormat="1" ht="34.950000000000003" customHeight="1" x14ac:dyDescent="0.25">
      <c r="A392" s="85"/>
      <c r="B392" s="85"/>
      <c r="C392" s="85"/>
      <c r="D392" s="87"/>
      <c r="E392" s="88"/>
      <c r="F392" s="88"/>
      <c r="G392" s="90"/>
      <c r="H392" s="91" t="s">
        <v>97</v>
      </c>
      <c r="I392" s="91"/>
      <c r="J392" s="12" t="s">
        <v>24</v>
      </c>
      <c r="K392" s="12">
        <v>98</v>
      </c>
      <c r="L392" s="12">
        <v>98</v>
      </c>
      <c r="M392" s="5">
        <v>5</v>
      </c>
      <c r="N392" s="13">
        <f t="shared" si="24"/>
        <v>100</v>
      </c>
      <c r="O392" s="14"/>
      <c r="P392" s="85"/>
      <c r="Q392" s="85"/>
    </row>
    <row r="393" spans="1:17" s="9" customFormat="1" ht="13.95" customHeight="1" x14ac:dyDescent="0.25">
      <c r="A393" s="80" t="s">
        <v>98</v>
      </c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pans="1:17" s="9" customFormat="1" ht="27" customHeight="1" x14ac:dyDescent="0.25">
      <c r="A394" s="85" t="s">
        <v>99</v>
      </c>
      <c r="B394" s="85"/>
      <c r="C394" s="85"/>
      <c r="D394" s="93">
        <v>10101300</v>
      </c>
      <c r="E394" s="93">
        <v>2363970.79</v>
      </c>
      <c r="F394" s="93"/>
      <c r="G394" s="89">
        <f>E394/D394*100</f>
        <v>23.402639165255955</v>
      </c>
      <c r="H394" s="91" t="s">
        <v>18</v>
      </c>
      <c r="I394" s="91"/>
      <c r="J394" s="12" t="s">
        <v>19</v>
      </c>
      <c r="K394" s="12">
        <v>50</v>
      </c>
      <c r="L394" s="12">
        <v>50</v>
      </c>
      <c r="M394" s="5">
        <v>5</v>
      </c>
      <c r="N394" s="13">
        <f>L394/K394*100</f>
        <v>100</v>
      </c>
      <c r="O394" s="14"/>
      <c r="P394" s="85" t="s">
        <v>20</v>
      </c>
      <c r="Q394" s="85"/>
    </row>
    <row r="395" spans="1:17" s="9" customFormat="1" ht="34.950000000000003" customHeight="1" x14ac:dyDescent="0.25">
      <c r="A395" s="85"/>
      <c r="B395" s="85"/>
      <c r="C395" s="85"/>
      <c r="D395" s="87"/>
      <c r="E395" s="88"/>
      <c r="F395" s="88"/>
      <c r="G395" s="90"/>
      <c r="H395" s="91" t="s">
        <v>21</v>
      </c>
      <c r="I395" s="91"/>
      <c r="J395" s="12" t="s">
        <v>22</v>
      </c>
      <c r="K395" s="12">
        <v>35</v>
      </c>
      <c r="L395" s="12">
        <v>35</v>
      </c>
      <c r="M395" s="5">
        <v>5</v>
      </c>
      <c r="N395" s="56">
        <f t="shared" ref="N395:N398" si="25">L395/K395*100</f>
        <v>100</v>
      </c>
      <c r="O395" s="14"/>
      <c r="P395" s="85"/>
      <c r="Q395" s="85"/>
    </row>
    <row r="396" spans="1:17" s="9" customFormat="1" ht="28.5" customHeight="1" x14ac:dyDescent="0.25">
      <c r="A396" s="85"/>
      <c r="B396" s="85"/>
      <c r="C396" s="85"/>
      <c r="D396" s="87"/>
      <c r="E396" s="88"/>
      <c r="F396" s="88"/>
      <c r="G396" s="90"/>
      <c r="H396" s="91" t="s">
        <v>23</v>
      </c>
      <c r="I396" s="91"/>
      <c r="J396" s="12" t="s">
        <v>24</v>
      </c>
      <c r="K396" s="12">
        <v>100</v>
      </c>
      <c r="L396" s="12">
        <v>100</v>
      </c>
      <c r="M396" s="5">
        <v>5</v>
      </c>
      <c r="N396" s="56">
        <f t="shared" si="25"/>
        <v>100</v>
      </c>
      <c r="O396" s="14"/>
      <c r="P396" s="85"/>
      <c r="Q396" s="85"/>
    </row>
    <row r="397" spans="1:17" s="9" customFormat="1" ht="34.950000000000003" customHeight="1" x14ac:dyDescent="0.25">
      <c r="A397" s="85"/>
      <c r="B397" s="85"/>
      <c r="C397" s="85"/>
      <c r="D397" s="87"/>
      <c r="E397" s="88"/>
      <c r="F397" s="88"/>
      <c r="G397" s="90"/>
      <c r="H397" s="91" t="s">
        <v>25</v>
      </c>
      <c r="I397" s="91"/>
      <c r="J397" s="12" t="s">
        <v>24</v>
      </c>
      <c r="K397" s="12">
        <v>75</v>
      </c>
      <c r="L397" s="12">
        <v>75</v>
      </c>
      <c r="M397" s="5">
        <v>5</v>
      </c>
      <c r="N397" s="56">
        <f t="shared" si="25"/>
        <v>100</v>
      </c>
      <c r="O397" s="14"/>
      <c r="P397" s="85"/>
      <c r="Q397" s="85"/>
    </row>
    <row r="398" spans="1:17" s="9" customFormat="1" ht="34.950000000000003" customHeight="1" x14ac:dyDescent="0.25">
      <c r="A398" s="85"/>
      <c r="B398" s="85"/>
      <c r="C398" s="85"/>
      <c r="D398" s="87"/>
      <c r="E398" s="88"/>
      <c r="F398" s="88"/>
      <c r="G398" s="90"/>
      <c r="H398" s="91" t="s">
        <v>26</v>
      </c>
      <c r="I398" s="91"/>
      <c r="J398" s="12" t="s">
        <v>24</v>
      </c>
      <c r="K398" s="12">
        <v>100</v>
      </c>
      <c r="L398" s="12">
        <v>100</v>
      </c>
      <c r="M398" s="5">
        <v>5</v>
      </c>
      <c r="N398" s="56">
        <f t="shared" si="25"/>
        <v>100</v>
      </c>
      <c r="O398" s="14"/>
      <c r="P398" s="85"/>
      <c r="Q398" s="85"/>
    </row>
    <row r="399" spans="1:17" s="9" customFormat="1" ht="28.5" customHeight="1" x14ac:dyDescent="0.25">
      <c r="A399" s="85"/>
      <c r="B399" s="85"/>
      <c r="C399" s="85"/>
      <c r="D399" s="87"/>
      <c r="E399" s="88"/>
      <c r="F399" s="88"/>
      <c r="G399" s="90"/>
      <c r="H399" s="91" t="s">
        <v>27</v>
      </c>
      <c r="I399" s="91"/>
      <c r="J399" s="12"/>
      <c r="K399" s="12"/>
      <c r="L399" s="12"/>
      <c r="M399" s="5"/>
      <c r="N399" s="13"/>
      <c r="O399" s="14"/>
      <c r="P399" s="85"/>
      <c r="Q399" s="85"/>
    </row>
    <row r="400" spans="1:17" s="9" customFormat="1" ht="18.75" customHeight="1" x14ac:dyDescent="0.25">
      <c r="A400" s="85"/>
      <c r="B400" s="85"/>
      <c r="C400" s="85"/>
      <c r="D400" s="87"/>
      <c r="E400" s="88"/>
      <c r="F400" s="88"/>
      <c r="G400" s="90"/>
      <c r="H400" s="91" t="s">
        <v>28</v>
      </c>
      <c r="I400" s="91"/>
      <c r="J400" s="12" t="s">
        <v>24</v>
      </c>
      <c r="K400" s="12">
        <v>33</v>
      </c>
      <c r="L400" s="12"/>
      <c r="M400" s="5">
        <v>5</v>
      </c>
      <c r="N400" s="13">
        <f>L400/K400*100</f>
        <v>0</v>
      </c>
      <c r="O400" s="14"/>
      <c r="P400" s="85"/>
      <c r="Q400" s="85"/>
    </row>
    <row r="401" spans="1:17" s="9" customFormat="1" ht="26.25" customHeight="1" x14ac:dyDescent="0.25">
      <c r="A401" s="85"/>
      <c r="B401" s="85"/>
      <c r="C401" s="85"/>
      <c r="D401" s="87"/>
      <c r="E401" s="88"/>
      <c r="F401" s="88"/>
      <c r="G401" s="90"/>
      <c r="H401" s="91" t="s">
        <v>29</v>
      </c>
      <c r="I401" s="91"/>
      <c r="J401" s="12" t="s">
        <v>24</v>
      </c>
      <c r="K401" s="12">
        <v>67</v>
      </c>
      <c r="L401" s="12"/>
      <c r="M401" s="5">
        <v>5</v>
      </c>
      <c r="N401" s="13">
        <f>L401/K401*100</f>
        <v>0</v>
      </c>
      <c r="O401" s="14"/>
      <c r="P401" s="85"/>
      <c r="Q401" s="85"/>
    </row>
    <row r="402" spans="1:17" s="9" customFormat="1" ht="17.25" customHeight="1" x14ac:dyDescent="0.25">
      <c r="A402" s="85"/>
      <c r="B402" s="85"/>
      <c r="C402" s="85"/>
      <c r="D402" s="87"/>
      <c r="E402" s="88"/>
      <c r="F402" s="88"/>
      <c r="G402" s="90"/>
      <c r="H402" s="91" t="s">
        <v>30</v>
      </c>
      <c r="I402" s="91"/>
      <c r="J402" s="12" t="s">
        <v>24</v>
      </c>
      <c r="K402" s="12"/>
      <c r="L402" s="12"/>
      <c r="M402" s="5"/>
      <c r="N402" s="13"/>
      <c r="O402" s="14"/>
      <c r="P402" s="85"/>
      <c r="Q402" s="85"/>
    </row>
    <row r="403" spans="1:17" s="9" customFormat="1" ht="34.950000000000003" customHeight="1" x14ac:dyDescent="0.25">
      <c r="A403" s="85"/>
      <c r="B403" s="85"/>
      <c r="C403" s="85"/>
      <c r="D403" s="87"/>
      <c r="E403" s="88"/>
      <c r="F403" s="88"/>
      <c r="G403" s="90"/>
      <c r="H403" s="91" t="s">
        <v>97</v>
      </c>
      <c r="I403" s="91"/>
      <c r="J403" s="12" t="s">
        <v>24</v>
      </c>
      <c r="K403" s="12">
        <v>95</v>
      </c>
      <c r="L403" s="12">
        <v>95</v>
      </c>
      <c r="M403" s="5">
        <v>5</v>
      </c>
      <c r="N403" s="13">
        <f>L403/K403*100</f>
        <v>100</v>
      </c>
      <c r="O403" s="14"/>
      <c r="P403" s="85"/>
      <c r="Q403" s="85"/>
    </row>
    <row r="404" spans="1:17" s="9" customFormat="1" ht="13.95" customHeight="1" x14ac:dyDescent="0.25">
      <c r="A404" s="99"/>
      <c r="B404" s="99"/>
      <c r="C404" s="99"/>
      <c r="D404" s="87"/>
      <c r="E404" s="88"/>
      <c r="F404" s="88"/>
      <c r="G404" s="90"/>
      <c r="H404" s="100" t="s">
        <v>100</v>
      </c>
      <c r="I404" s="101"/>
      <c r="J404" s="101"/>
      <c r="K404" s="101"/>
      <c r="L404" s="101"/>
      <c r="M404" s="101"/>
      <c r="N404" s="101"/>
      <c r="O404" s="101"/>
      <c r="P404" s="101"/>
      <c r="Q404" s="101"/>
    </row>
    <row r="405" spans="1:17" s="9" customFormat="1" ht="26.25" customHeight="1" x14ac:dyDescent="0.25">
      <c r="A405" s="99"/>
      <c r="B405" s="99"/>
      <c r="C405" s="99"/>
      <c r="D405" s="87"/>
      <c r="E405" s="88"/>
      <c r="F405" s="88"/>
      <c r="G405" s="90"/>
      <c r="H405" s="91" t="s">
        <v>101</v>
      </c>
      <c r="I405" s="91"/>
      <c r="J405" s="12" t="s">
        <v>19</v>
      </c>
      <c r="K405" s="12">
        <v>40</v>
      </c>
      <c r="L405" s="12">
        <v>40</v>
      </c>
      <c r="M405" s="5">
        <v>5</v>
      </c>
      <c r="N405" s="56">
        <f t="shared" ref="N405:N409" si="26">L405/K405*100</f>
        <v>100</v>
      </c>
      <c r="O405" s="14"/>
      <c r="P405" s="85" t="s">
        <v>20</v>
      </c>
      <c r="Q405" s="85"/>
    </row>
    <row r="406" spans="1:17" s="9" customFormat="1" ht="34.950000000000003" customHeight="1" x14ac:dyDescent="0.25">
      <c r="A406" s="99"/>
      <c r="B406" s="99"/>
      <c r="C406" s="99"/>
      <c r="D406" s="87"/>
      <c r="E406" s="88"/>
      <c r="F406" s="88"/>
      <c r="G406" s="90"/>
      <c r="H406" s="91" t="s">
        <v>102</v>
      </c>
      <c r="I406" s="91"/>
      <c r="J406" s="12" t="s">
        <v>24</v>
      </c>
      <c r="K406" s="12">
        <v>90</v>
      </c>
      <c r="L406" s="12">
        <v>90</v>
      </c>
      <c r="M406" s="5">
        <v>5</v>
      </c>
      <c r="N406" s="13">
        <f t="shared" si="26"/>
        <v>100</v>
      </c>
      <c r="O406" s="14"/>
      <c r="P406" s="85"/>
      <c r="Q406" s="85"/>
    </row>
    <row r="407" spans="1:17" s="9" customFormat="1" ht="26.25" customHeight="1" x14ac:dyDescent="0.25">
      <c r="A407" s="99"/>
      <c r="B407" s="99"/>
      <c r="C407" s="99"/>
      <c r="D407" s="87"/>
      <c r="E407" s="88"/>
      <c r="F407" s="88"/>
      <c r="G407" s="90"/>
      <c r="H407" s="91" t="s">
        <v>23</v>
      </c>
      <c r="I407" s="91"/>
      <c r="J407" s="12" t="s">
        <v>24</v>
      </c>
      <c r="K407" s="12">
        <v>100</v>
      </c>
      <c r="L407" s="12">
        <v>100</v>
      </c>
      <c r="M407" s="5">
        <v>5</v>
      </c>
      <c r="N407" s="56">
        <f t="shared" si="26"/>
        <v>100</v>
      </c>
      <c r="O407" s="14"/>
      <c r="P407" s="85"/>
      <c r="Q407" s="85"/>
    </row>
    <row r="408" spans="1:17" s="9" customFormat="1" ht="34.950000000000003" customHeight="1" x14ac:dyDescent="0.25">
      <c r="A408" s="99"/>
      <c r="B408" s="99"/>
      <c r="C408" s="99"/>
      <c r="D408" s="87"/>
      <c r="E408" s="88"/>
      <c r="F408" s="88"/>
      <c r="G408" s="90"/>
      <c r="H408" s="91" t="s">
        <v>25</v>
      </c>
      <c r="I408" s="91"/>
      <c r="J408" s="12" t="s">
        <v>24</v>
      </c>
      <c r="K408" s="12">
        <v>33</v>
      </c>
      <c r="L408" s="12">
        <v>33</v>
      </c>
      <c r="M408" s="5">
        <v>5</v>
      </c>
      <c r="N408" s="56">
        <f t="shared" si="26"/>
        <v>100</v>
      </c>
      <c r="O408" s="14"/>
      <c r="P408" s="85"/>
      <c r="Q408" s="85"/>
    </row>
    <row r="409" spans="1:17" s="9" customFormat="1" ht="34.950000000000003" customHeight="1" x14ac:dyDescent="0.25">
      <c r="A409" s="99"/>
      <c r="B409" s="99"/>
      <c r="C409" s="99"/>
      <c r="D409" s="87"/>
      <c r="E409" s="88"/>
      <c r="F409" s="88"/>
      <c r="G409" s="90"/>
      <c r="H409" s="91" t="s">
        <v>103</v>
      </c>
      <c r="I409" s="91"/>
      <c r="J409" s="12" t="s">
        <v>157</v>
      </c>
      <c r="K409" s="12">
        <v>6400</v>
      </c>
      <c r="L409" s="12">
        <v>1792</v>
      </c>
      <c r="M409" s="5">
        <v>5</v>
      </c>
      <c r="N409" s="56">
        <f t="shared" si="26"/>
        <v>28.000000000000004</v>
      </c>
      <c r="O409" s="14"/>
      <c r="P409" s="85"/>
      <c r="Q409" s="85"/>
    </row>
    <row r="410" spans="1:17" s="9" customFormat="1" ht="34.950000000000003" customHeight="1" x14ac:dyDescent="0.25">
      <c r="A410" s="99"/>
      <c r="B410" s="99"/>
      <c r="C410" s="99"/>
      <c r="D410" s="87"/>
      <c r="E410" s="88"/>
      <c r="F410" s="88"/>
      <c r="G410" s="90"/>
      <c r="H410" s="91" t="s">
        <v>104</v>
      </c>
      <c r="I410" s="91"/>
      <c r="J410" s="12" t="s">
        <v>46</v>
      </c>
      <c r="K410" s="12">
        <v>5</v>
      </c>
      <c r="L410" s="12">
        <v>5</v>
      </c>
      <c r="M410" s="5"/>
      <c r="N410" s="13"/>
      <c r="O410" s="14"/>
      <c r="P410" s="85"/>
      <c r="Q410" s="85"/>
    </row>
    <row r="411" spans="1:17" s="9" customFormat="1" ht="13.95" customHeight="1" x14ac:dyDescent="0.25">
      <c r="A411" s="97" t="s">
        <v>105</v>
      </c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</row>
    <row r="412" spans="1:17" s="9" customFormat="1" ht="23.25" customHeight="1" x14ac:dyDescent="0.25">
      <c r="A412" s="85" t="s">
        <v>106</v>
      </c>
      <c r="B412" s="85"/>
      <c r="C412" s="85"/>
      <c r="D412" s="93">
        <v>2289670.15</v>
      </c>
      <c r="E412" s="93">
        <v>654513.28</v>
      </c>
      <c r="F412" s="93"/>
      <c r="G412" s="89">
        <f>E412/D412*100</f>
        <v>28.585483371917132</v>
      </c>
      <c r="H412" s="91" t="s">
        <v>18</v>
      </c>
      <c r="I412" s="91"/>
      <c r="J412" s="12" t="s">
        <v>19</v>
      </c>
      <c r="K412" s="12">
        <v>22</v>
      </c>
      <c r="L412" s="12">
        <v>22</v>
      </c>
      <c r="M412" s="5">
        <v>5</v>
      </c>
      <c r="N412" s="13">
        <f t="shared" ref="N412:N417" si="27">L412/K412*100</f>
        <v>100</v>
      </c>
      <c r="O412" s="14"/>
      <c r="P412" s="85" t="s">
        <v>20</v>
      </c>
      <c r="Q412" s="85"/>
    </row>
    <row r="413" spans="1:17" s="9" customFormat="1" ht="26.25" customHeight="1" x14ac:dyDescent="0.25">
      <c r="A413" s="85"/>
      <c r="B413" s="85"/>
      <c r="C413" s="85"/>
      <c r="D413" s="87"/>
      <c r="E413" s="88"/>
      <c r="F413" s="88"/>
      <c r="G413" s="90"/>
      <c r="H413" s="91" t="s">
        <v>43</v>
      </c>
      <c r="I413" s="91"/>
      <c r="J413" s="12" t="s">
        <v>24</v>
      </c>
      <c r="K413" s="12">
        <v>100</v>
      </c>
      <c r="L413" s="12">
        <v>100</v>
      </c>
      <c r="M413" s="5">
        <v>5</v>
      </c>
      <c r="N413" s="13">
        <f t="shared" si="27"/>
        <v>100</v>
      </c>
      <c r="O413" s="14"/>
      <c r="P413" s="85"/>
      <c r="Q413" s="85"/>
    </row>
    <row r="414" spans="1:17" s="9" customFormat="1" ht="34.950000000000003" customHeight="1" x14ac:dyDescent="0.25">
      <c r="A414" s="85"/>
      <c r="B414" s="85"/>
      <c r="C414" s="85"/>
      <c r="D414" s="87"/>
      <c r="E414" s="88"/>
      <c r="F414" s="88"/>
      <c r="G414" s="90"/>
      <c r="H414" s="91" t="s">
        <v>44</v>
      </c>
      <c r="I414" s="91"/>
      <c r="J414" s="12" t="s">
        <v>24</v>
      </c>
      <c r="K414" s="12">
        <v>25</v>
      </c>
      <c r="L414" s="12">
        <v>25</v>
      </c>
      <c r="M414" s="5">
        <v>5</v>
      </c>
      <c r="N414" s="13">
        <f t="shared" si="27"/>
        <v>100</v>
      </c>
      <c r="O414" s="14"/>
      <c r="P414" s="85"/>
      <c r="Q414" s="85"/>
    </row>
    <row r="415" spans="1:17" s="9" customFormat="1" ht="34.950000000000003" customHeight="1" x14ac:dyDescent="0.25">
      <c r="A415" s="85"/>
      <c r="B415" s="85"/>
      <c r="C415" s="85"/>
      <c r="D415" s="87"/>
      <c r="E415" s="88"/>
      <c r="F415" s="88"/>
      <c r="G415" s="90"/>
      <c r="H415" s="91" t="s">
        <v>84</v>
      </c>
      <c r="I415" s="91"/>
      <c r="J415" s="12" t="s">
        <v>24</v>
      </c>
      <c r="K415" s="12">
        <v>100</v>
      </c>
      <c r="L415" s="12">
        <v>100</v>
      </c>
      <c r="M415" s="5">
        <v>5</v>
      </c>
      <c r="N415" s="13">
        <f t="shared" si="27"/>
        <v>100</v>
      </c>
      <c r="O415" s="14"/>
      <c r="P415" s="85"/>
      <c r="Q415" s="85"/>
    </row>
    <row r="416" spans="1:17" s="9" customFormat="1" ht="34.950000000000003" customHeight="1" x14ac:dyDescent="0.25">
      <c r="A416" s="85"/>
      <c r="B416" s="85"/>
      <c r="C416" s="85"/>
      <c r="D416" s="87"/>
      <c r="E416" s="88"/>
      <c r="F416" s="88"/>
      <c r="G416" s="90"/>
      <c r="H416" s="91" t="s">
        <v>85</v>
      </c>
      <c r="I416" s="91"/>
      <c r="J416" s="12" t="s">
        <v>24</v>
      </c>
      <c r="K416" s="12">
        <v>96</v>
      </c>
      <c r="L416" s="12">
        <v>96</v>
      </c>
      <c r="M416" s="5">
        <v>5</v>
      </c>
      <c r="N416" s="13">
        <f t="shared" si="27"/>
        <v>100</v>
      </c>
      <c r="O416" s="14"/>
      <c r="P416" s="85"/>
      <c r="Q416" s="85"/>
    </row>
    <row r="417" spans="1:17" s="9" customFormat="1" ht="50.25" customHeight="1" x14ac:dyDescent="0.25">
      <c r="A417" s="98"/>
      <c r="B417" s="98"/>
      <c r="C417" s="98"/>
      <c r="D417" s="87"/>
      <c r="E417" s="88"/>
      <c r="F417" s="88"/>
      <c r="G417" s="90"/>
      <c r="H417" s="91" t="s">
        <v>107</v>
      </c>
      <c r="I417" s="91"/>
      <c r="J417" s="12" t="s">
        <v>19</v>
      </c>
      <c r="K417" s="12">
        <v>21</v>
      </c>
      <c r="L417" s="12">
        <v>21</v>
      </c>
      <c r="M417" s="5">
        <v>5</v>
      </c>
      <c r="N417" s="13">
        <f t="shared" si="27"/>
        <v>100</v>
      </c>
      <c r="O417" s="14"/>
      <c r="P417" s="98"/>
      <c r="Q417" s="98"/>
    </row>
    <row r="418" spans="1:17" s="9" customFormat="1" ht="13.95" customHeight="1" x14ac:dyDescent="0.25">
      <c r="A418" s="80" t="s">
        <v>108</v>
      </c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pans="1:17" s="9" customFormat="1" ht="18" customHeight="1" x14ac:dyDescent="0.25">
      <c r="A419" s="85" t="s">
        <v>109</v>
      </c>
      <c r="B419" s="85"/>
      <c r="C419" s="85"/>
      <c r="D419" s="93">
        <v>4541050</v>
      </c>
      <c r="E419" s="93">
        <v>1086479.29</v>
      </c>
      <c r="F419" s="93"/>
      <c r="G419" s="89">
        <f>E419/D419*100</f>
        <v>23.925728410830093</v>
      </c>
      <c r="H419" s="91" t="s">
        <v>64</v>
      </c>
      <c r="I419" s="91"/>
      <c r="J419" s="12"/>
      <c r="K419" s="12"/>
      <c r="L419" s="12"/>
      <c r="M419" s="4"/>
      <c r="N419" s="27"/>
      <c r="O419" s="28"/>
      <c r="P419" s="85" t="s">
        <v>20</v>
      </c>
      <c r="Q419" s="85"/>
    </row>
    <row r="420" spans="1:17" s="9" customFormat="1" ht="18" customHeight="1" x14ac:dyDescent="0.25">
      <c r="A420" s="85"/>
      <c r="B420" s="85"/>
      <c r="C420" s="85"/>
      <c r="D420" s="87"/>
      <c r="E420" s="88"/>
      <c r="F420" s="88"/>
      <c r="G420" s="90"/>
      <c r="H420" s="91" t="s">
        <v>65</v>
      </c>
      <c r="I420" s="91"/>
      <c r="J420" s="12" t="s">
        <v>19</v>
      </c>
      <c r="K420" s="12">
        <v>37</v>
      </c>
      <c r="L420" s="12">
        <v>37</v>
      </c>
      <c r="M420" s="5">
        <v>5</v>
      </c>
      <c r="N420" s="27">
        <f t="shared" ref="N420:N425" si="28">L420/K420*100</f>
        <v>100</v>
      </c>
      <c r="O420" s="28"/>
      <c r="P420" s="85"/>
      <c r="Q420" s="85"/>
    </row>
    <row r="421" spans="1:17" s="9" customFormat="1" ht="18" customHeight="1" x14ac:dyDescent="0.25">
      <c r="A421" s="85"/>
      <c r="B421" s="85"/>
      <c r="C421" s="85"/>
      <c r="D421" s="87"/>
      <c r="E421" s="88"/>
      <c r="F421" s="88"/>
      <c r="G421" s="90"/>
      <c r="H421" s="91" t="s">
        <v>66</v>
      </c>
      <c r="I421" s="91"/>
      <c r="J421" s="12" t="s">
        <v>19</v>
      </c>
      <c r="K421" s="12">
        <v>15</v>
      </c>
      <c r="L421" s="12">
        <v>16</v>
      </c>
      <c r="M421" s="5">
        <v>5</v>
      </c>
      <c r="N421" s="27">
        <f t="shared" si="28"/>
        <v>106.66666666666667</v>
      </c>
      <c r="O421" s="28"/>
      <c r="P421" s="85"/>
      <c r="Q421" s="85"/>
    </row>
    <row r="422" spans="1:17" s="9" customFormat="1" ht="29.25" customHeight="1" x14ac:dyDescent="0.25">
      <c r="A422" s="85"/>
      <c r="B422" s="85"/>
      <c r="C422" s="85"/>
      <c r="D422" s="87"/>
      <c r="E422" s="88"/>
      <c r="F422" s="88"/>
      <c r="G422" s="90"/>
      <c r="H422" s="91" t="s">
        <v>23</v>
      </c>
      <c r="I422" s="91"/>
      <c r="J422" s="12" t="s">
        <v>24</v>
      </c>
      <c r="K422" s="12">
        <v>100</v>
      </c>
      <c r="L422" s="12">
        <v>100</v>
      </c>
      <c r="M422" s="5">
        <v>5</v>
      </c>
      <c r="N422" s="27">
        <f t="shared" si="28"/>
        <v>100</v>
      </c>
      <c r="O422" s="28"/>
      <c r="P422" s="85"/>
      <c r="Q422" s="85"/>
    </row>
    <row r="423" spans="1:17" s="9" customFormat="1" ht="34.950000000000003" customHeight="1" x14ac:dyDescent="0.25">
      <c r="A423" s="85"/>
      <c r="B423" s="85"/>
      <c r="C423" s="85"/>
      <c r="D423" s="87"/>
      <c r="E423" s="88"/>
      <c r="F423" s="88"/>
      <c r="G423" s="90"/>
      <c r="H423" s="91" t="s">
        <v>25</v>
      </c>
      <c r="I423" s="91"/>
      <c r="J423" s="12" t="s">
        <v>24</v>
      </c>
      <c r="K423" s="12">
        <v>71.5</v>
      </c>
      <c r="L423" s="12">
        <v>71.5</v>
      </c>
      <c r="M423" s="5">
        <v>5</v>
      </c>
      <c r="N423" s="27">
        <f t="shared" si="28"/>
        <v>100</v>
      </c>
      <c r="O423" s="28"/>
      <c r="P423" s="85"/>
      <c r="Q423" s="85"/>
    </row>
    <row r="424" spans="1:17" s="9" customFormat="1" ht="34.950000000000003" customHeight="1" x14ac:dyDescent="0.25">
      <c r="A424" s="85"/>
      <c r="B424" s="85"/>
      <c r="C424" s="85"/>
      <c r="D424" s="87"/>
      <c r="E424" s="88"/>
      <c r="F424" s="88"/>
      <c r="G424" s="90"/>
      <c r="H424" s="91" t="s">
        <v>26</v>
      </c>
      <c r="I424" s="91"/>
      <c r="J424" s="12" t="s">
        <v>24</v>
      </c>
      <c r="K424" s="12">
        <v>100</v>
      </c>
      <c r="L424" s="12">
        <v>100</v>
      </c>
      <c r="M424" s="5">
        <v>5</v>
      </c>
      <c r="N424" s="27">
        <f t="shared" si="28"/>
        <v>100</v>
      </c>
      <c r="O424" s="28"/>
      <c r="P424" s="85"/>
      <c r="Q424" s="85"/>
    </row>
    <row r="425" spans="1:17" s="9" customFormat="1" ht="34.950000000000003" customHeight="1" x14ac:dyDescent="0.25">
      <c r="A425" s="85"/>
      <c r="B425" s="85"/>
      <c r="C425" s="85"/>
      <c r="D425" s="87"/>
      <c r="E425" s="88"/>
      <c r="F425" s="88"/>
      <c r="G425" s="90"/>
      <c r="H425" s="91" t="s">
        <v>67</v>
      </c>
      <c r="I425" s="91"/>
      <c r="J425" s="12" t="s">
        <v>157</v>
      </c>
      <c r="K425" s="12">
        <v>5588</v>
      </c>
      <c r="L425" s="12">
        <v>1412</v>
      </c>
      <c r="M425" s="5">
        <v>5</v>
      </c>
      <c r="N425" s="27">
        <f t="shared" si="28"/>
        <v>25.268432355046528</v>
      </c>
      <c r="O425" s="28"/>
      <c r="P425" s="85"/>
      <c r="Q425" s="85"/>
    </row>
    <row r="426" spans="1:17" s="9" customFormat="1" ht="34.950000000000003" customHeight="1" x14ac:dyDescent="0.25">
      <c r="A426" s="85"/>
      <c r="B426" s="85"/>
      <c r="C426" s="85"/>
      <c r="D426" s="87"/>
      <c r="E426" s="88"/>
      <c r="F426" s="88"/>
      <c r="G426" s="90"/>
      <c r="H426" s="91" t="s">
        <v>68</v>
      </c>
      <c r="I426" s="91"/>
      <c r="J426" s="12" t="s">
        <v>46</v>
      </c>
      <c r="K426" s="12">
        <v>14</v>
      </c>
      <c r="L426" s="12">
        <v>7</v>
      </c>
      <c r="M426" s="5"/>
      <c r="N426" s="27"/>
      <c r="O426" s="28"/>
      <c r="P426" s="85"/>
      <c r="Q426" s="85"/>
    </row>
    <row r="427" spans="1:17" s="9" customFormat="1" ht="34.950000000000003" customHeight="1" x14ac:dyDescent="0.25">
      <c r="A427" s="85"/>
      <c r="B427" s="85"/>
      <c r="C427" s="85"/>
      <c r="D427" s="87"/>
      <c r="E427" s="88"/>
      <c r="F427" s="88"/>
      <c r="G427" s="90"/>
      <c r="H427" s="91" t="s">
        <v>34</v>
      </c>
      <c r="I427" s="91"/>
      <c r="J427" s="12" t="s">
        <v>24</v>
      </c>
      <c r="K427" s="12">
        <v>96</v>
      </c>
      <c r="L427" s="12">
        <v>92</v>
      </c>
      <c r="M427" s="5">
        <v>5</v>
      </c>
      <c r="N427" s="27">
        <v>100</v>
      </c>
      <c r="O427" s="28"/>
      <c r="P427" s="85"/>
      <c r="Q427" s="85"/>
    </row>
    <row r="428" spans="1:17" s="9" customFormat="1" ht="13.95" customHeight="1" x14ac:dyDescent="0.25">
      <c r="A428" s="80" t="s">
        <v>110</v>
      </c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pans="1:17" s="9" customFormat="1" ht="18.75" customHeight="1" x14ac:dyDescent="0.25">
      <c r="A429" s="85" t="s">
        <v>109</v>
      </c>
      <c r="B429" s="85"/>
      <c r="C429" s="85"/>
      <c r="D429" s="86">
        <v>3999300</v>
      </c>
      <c r="E429" s="86">
        <v>1003272.81</v>
      </c>
      <c r="F429" s="86"/>
      <c r="G429" s="89">
        <f>E429/D429*100</f>
        <v>25.086210336808946</v>
      </c>
      <c r="H429" s="91" t="s">
        <v>64</v>
      </c>
      <c r="I429" s="91"/>
      <c r="J429" s="12"/>
      <c r="K429" s="12"/>
      <c r="L429" s="12"/>
      <c r="M429" s="4"/>
      <c r="N429" s="13"/>
      <c r="O429" s="14"/>
      <c r="P429" s="85" t="s">
        <v>20</v>
      </c>
      <c r="Q429" s="85"/>
    </row>
    <row r="430" spans="1:17" s="9" customFormat="1" ht="18.75" customHeight="1" x14ac:dyDescent="0.25">
      <c r="A430" s="85"/>
      <c r="B430" s="85"/>
      <c r="C430" s="85"/>
      <c r="D430" s="87"/>
      <c r="E430" s="88"/>
      <c r="F430" s="88"/>
      <c r="G430" s="90"/>
      <c r="H430" s="91" t="s">
        <v>65</v>
      </c>
      <c r="I430" s="91"/>
      <c r="J430" s="12" t="s">
        <v>19</v>
      </c>
      <c r="K430" s="12">
        <v>27</v>
      </c>
      <c r="L430" s="12">
        <v>23</v>
      </c>
      <c r="M430" s="5">
        <v>5</v>
      </c>
      <c r="N430" s="53">
        <f t="shared" ref="N430:N437" si="29">L430/K430*100</f>
        <v>85.18518518518519</v>
      </c>
      <c r="O430" s="14"/>
      <c r="P430" s="85"/>
      <c r="Q430" s="85"/>
    </row>
    <row r="431" spans="1:17" s="9" customFormat="1" ht="34.950000000000003" customHeight="1" x14ac:dyDescent="0.25">
      <c r="A431" s="85"/>
      <c r="B431" s="85"/>
      <c r="C431" s="85"/>
      <c r="D431" s="87"/>
      <c r="E431" s="88"/>
      <c r="F431" s="88"/>
      <c r="G431" s="90"/>
      <c r="H431" s="91" t="s">
        <v>66</v>
      </c>
      <c r="I431" s="91"/>
      <c r="J431" s="12" t="s">
        <v>19</v>
      </c>
      <c r="K431" s="12">
        <v>19</v>
      </c>
      <c r="L431" s="12">
        <v>21</v>
      </c>
      <c r="M431" s="5">
        <v>5</v>
      </c>
      <c r="N431" s="13">
        <f t="shared" si="29"/>
        <v>110.5263157894737</v>
      </c>
      <c r="O431" s="14"/>
      <c r="P431" s="85"/>
      <c r="Q431" s="85"/>
    </row>
    <row r="432" spans="1:17" s="9" customFormat="1" ht="27" customHeight="1" x14ac:dyDescent="0.25">
      <c r="A432" s="85"/>
      <c r="B432" s="85"/>
      <c r="C432" s="85"/>
      <c r="D432" s="87"/>
      <c r="E432" s="88"/>
      <c r="F432" s="88"/>
      <c r="G432" s="90"/>
      <c r="H432" s="91" t="s">
        <v>23</v>
      </c>
      <c r="I432" s="91"/>
      <c r="J432" s="12" t="s">
        <v>24</v>
      </c>
      <c r="K432" s="12">
        <v>100</v>
      </c>
      <c r="L432" s="12">
        <v>100</v>
      </c>
      <c r="M432" s="5">
        <v>5</v>
      </c>
      <c r="N432" s="13">
        <f t="shared" si="29"/>
        <v>100</v>
      </c>
      <c r="O432" s="14"/>
      <c r="P432" s="85"/>
      <c r="Q432" s="85"/>
    </row>
    <row r="433" spans="1:17" ht="49.95" customHeight="1" x14ac:dyDescent="0.3">
      <c r="A433" s="85"/>
      <c r="B433" s="85"/>
      <c r="C433" s="85"/>
      <c r="D433" s="87"/>
      <c r="E433" s="88"/>
      <c r="F433" s="88"/>
      <c r="G433" s="90"/>
      <c r="H433" s="91" t="s">
        <v>25</v>
      </c>
      <c r="I433" s="91"/>
      <c r="J433" s="12" t="s">
        <v>24</v>
      </c>
      <c r="K433" s="12">
        <v>58</v>
      </c>
      <c r="L433" s="12">
        <v>45</v>
      </c>
      <c r="M433" s="5">
        <v>5</v>
      </c>
      <c r="N433" s="56">
        <f t="shared" si="29"/>
        <v>77.58620689655173</v>
      </c>
      <c r="O433" s="14"/>
      <c r="P433" s="85"/>
      <c r="Q433" s="85"/>
    </row>
    <row r="434" spans="1:17" ht="34.950000000000003" customHeight="1" x14ac:dyDescent="0.3">
      <c r="A434" s="85"/>
      <c r="B434" s="85"/>
      <c r="C434" s="85"/>
      <c r="D434" s="87"/>
      <c r="E434" s="88"/>
      <c r="F434" s="88"/>
      <c r="G434" s="90"/>
      <c r="H434" s="91" t="s">
        <v>26</v>
      </c>
      <c r="I434" s="91"/>
      <c r="J434" s="12" t="s">
        <v>24</v>
      </c>
      <c r="K434" s="12">
        <v>100</v>
      </c>
      <c r="L434" s="12">
        <v>100</v>
      </c>
      <c r="M434" s="5">
        <v>5</v>
      </c>
      <c r="N434" s="56">
        <f t="shared" si="29"/>
        <v>100</v>
      </c>
      <c r="O434" s="14"/>
      <c r="P434" s="85"/>
      <c r="Q434" s="85"/>
    </row>
    <row r="435" spans="1:17" ht="34.950000000000003" customHeight="1" x14ac:dyDescent="0.3">
      <c r="A435" s="85"/>
      <c r="B435" s="85"/>
      <c r="C435" s="85"/>
      <c r="D435" s="87"/>
      <c r="E435" s="88"/>
      <c r="F435" s="88"/>
      <c r="G435" s="90"/>
      <c r="H435" s="91" t="s">
        <v>67</v>
      </c>
      <c r="I435" s="91"/>
      <c r="J435" s="12" t="s">
        <v>157</v>
      </c>
      <c r="K435" s="12">
        <v>4127</v>
      </c>
      <c r="L435" s="12">
        <v>813</v>
      </c>
      <c r="M435" s="5">
        <v>5</v>
      </c>
      <c r="N435" s="56">
        <f t="shared" si="29"/>
        <v>19.699539617155317</v>
      </c>
      <c r="O435" s="14"/>
      <c r="P435" s="85"/>
      <c r="Q435" s="85"/>
    </row>
    <row r="436" spans="1:17" ht="34.950000000000003" customHeight="1" x14ac:dyDescent="0.3">
      <c r="A436" s="85"/>
      <c r="B436" s="85"/>
      <c r="C436" s="85"/>
      <c r="D436" s="87"/>
      <c r="E436" s="88"/>
      <c r="F436" s="88"/>
      <c r="G436" s="90"/>
      <c r="H436" s="91" t="s">
        <v>68</v>
      </c>
      <c r="I436" s="91"/>
      <c r="J436" s="12" t="s">
        <v>46</v>
      </c>
      <c r="K436" s="12">
        <v>30</v>
      </c>
      <c r="L436" s="12">
        <v>8</v>
      </c>
      <c r="M436" s="5"/>
      <c r="N436" s="13"/>
      <c r="O436" s="14"/>
      <c r="P436" s="85"/>
      <c r="Q436" s="85"/>
    </row>
    <row r="437" spans="1:17" ht="34.950000000000003" customHeight="1" x14ac:dyDescent="0.3">
      <c r="A437" s="85"/>
      <c r="B437" s="85"/>
      <c r="C437" s="85"/>
      <c r="D437" s="87"/>
      <c r="E437" s="88"/>
      <c r="F437" s="88"/>
      <c r="G437" s="90"/>
      <c r="H437" s="91" t="s">
        <v>34</v>
      </c>
      <c r="I437" s="91"/>
      <c r="J437" s="12" t="s">
        <v>24</v>
      </c>
      <c r="K437" s="12">
        <v>98</v>
      </c>
      <c r="L437" s="12">
        <v>98</v>
      </c>
      <c r="M437" s="5">
        <v>5</v>
      </c>
      <c r="N437" s="13">
        <f t="shared" si="29"/>
        <v>100</v>
      </c>
      <c r="O437" s="14"/>
      <c r="P437" s="85"/>
      <c r="Q437" s="85"/>
    </row>
    <row r="438" spans="1:17" x14ac:dyDescent="0.3">
      <c r="A438" s="80" t="s">
        <v>111</v>
      </c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1:17" ht="16.5" customHeight="1" x14ac:dyDescent="0.3">
      <c r="A439" s="85" t="s">
        <v>109</v>
      </c>
      <c r="B439" s="85"/>
      <c r="C439" s="85"/>
      <c r="D439" s="86">
        <v>5638900</v>
      </c>
      <c r="E439" s="86">
        <v>1222777.6399999999</v>
      </c>
      <c r="F439" s="86"/>
      <c r="G439" s="89">
        <f>E439/D439*100</f>
        <v>21.684683892248486</v>
      </c>
      <c r="H439" s="91" t="s">
        <v>64</v>
      </c>
      <c r="I439" s="91"/>
      <c r="J439" s="12"/>
      <c r="K439" s="12"/>
      <c r="L439" s="12"/>
      <c r="M439" s="4"/>
      <c r="N439" s="13"/>
      <c r="O439" s="14"/>
      <c r="P439" s="85" t="s">
        <v>20</v>
      </c>
      <c r="Q439" s="85"/>
    </row>
    <row r="440" spans="1:17" ht="18.75" customHeight="1" x14ac:dyDescent="0.3">
      <c r="A440" s="85"/>
      <c r="B440" s="85"/>
      <c r="C440" s="85"/>
      <c r="D440" s="87"/>
      <c r="E440" s="88"/>
      <c r="F440" s="88"/>
      <c r="G440" s="90"/>
      <c r="H440" s="91" t="s">
        <v>65</v>
      </c>
      <c r="I440" s="91"/>
      <c r="J440" s="12" t="s">
        <v>19</v>
      </c>
      <c r="K440" s="12">
        <v>38</v>
      </c>
      <c r="L440" s="12">
        <v>36</v>
      </c>
      <c r="M440" s="5">
        <v>5</v>
      </c>
      <c r="N440" s="59">
        <v>100</v>
      </c>
      <c r="O440" s="14"/>
      <c r="P440" s="85"/>
      <c r="Q440" s="85"/>
    </row>
    <row r="441" spans="1:17" ht="18.75" customHeight="1" x14ac:dyDescent="0.3">
      <c r="A441" s="85"/>
      <c r="B441" s="85"/>
      <c r="C441" s="85"/>
      <c r="D441" s="87"/>
      <c r="E441" s="88"/>
      <c r="F441" s="88"/>
      <c r="G441" s="90"/>
      <c r="H441" s="91" t="s">
        <v>66</v>
      </c>
      <c r="I441" s="91"/>
      <c r="J441" s="12" t="s">
        <v>19</v>
      </c>
      <c r="K441" s="12">
        <v>46</v>
      </c>
      <c r="L441" s="12">
        <v>45</v>
      </c>
      <c r="M441" s="5">
        <v>5</v>
      </c>
      <c r="N441" s="59">
        <v>100</v>
      </c>
      <c r="O441" s="14"/>
      <c r="P441" s="85"/>
      <c r="Q441" s="85"/>
    </row>
    <row r="442" spans="1:17" ht="34.950000000000003" customHeight="1" x14ac:dyDescent="0.3">
      <c r="A442" s="85"/>
      <c r="B442" s="85"/>
      <c r="C442" s="85"/>
      <c r="D442" s="87"/>
      <c r="E442" s="88"/>
      <c r="F442" s="88"/>
      <c r="G442" s="90"/>
      <c r="H442" s="91" t="s">
        <v>23</v>
      </c>
      <c r="I442" s="91"/>
      <c r="J442" s="12" t="s">
        <v>24</v>
      </c>
      <c r="K442" s="12">
        <v>100</v>
      </c>
      <c r="L442" s="12">
        <v>100</v>
      </c>
      <c r="M442" s="5">
        <v>5</v>
      </c>
      <c r="N442" s="13">
        <f t="shared" ref="N442:N447" si="30">L442/K442*100</f>
        <v>100</v>
      </c>
      <c r="O442" s="14"/>
      <c r="P442" s="85"/>
      <c r="Q442" s="85"/>
    </row>
    <row r="443" spans="1:17" ht="48" customHeight="1" x14ac:dyDescent="0.3">
      <c r="A443" s="85"/>
      <c r="B443" s="85"/>
      <c r="C443" s="85"/>
      <c r="D443" s="87"/>
      <c r="E443" s="88"/>
      <c r="F443" s="88"/>
      <c r="G443" s="90"/>
      <c r="H443" s="91" t="s">
        <v>25</v>
      </c>
      <c r="I443" s="91"/>
      <c r="J443" s="12" t="s">
        <v>24</v>
      </c>
      <c r="K443" s="12">
        <v>78.5</v>
      </c>
      <c r="L443" s="12">
        <v>78.5</v>
      </c>
      <c r="M443" s="5">
        <v>5</v>
      </c>
      <c r="N443" s="13">
        <f t="shared" si="30"/>
        <v>100</v>
      </c>
      <c r="O443" s="14"/>
      <c r="P443" s="85"/>
      <c r="Q443" s="85"/>
    </row>
    <row r="444" spans="1:17" ht="34.950000000000003" customHeight="1" x14ac:dyDescent="0.3">
      <c r="A444" s="85"/>
      <c r="B444" s="85"/>
      <c r="C444" s="85"/>
      <c r="D444" s="87"/>
      <c r="E444" s="88"/>
      <c r="F444" s="88"/>
      <c r="G444" s="90"/>
      <c r="H444" s="91" t="s">
        <v>26</v>
      </c>
      <c r="I444" s="91"/>
      <c r="J444" s="12" t="s">
        <v>24</v>
      </c>
      <c r="K444" s="12">
        <v>100</v>
      </c>
      <c r="L444" s="12">
        <v>100</v>
      </c>
      <c r="M444" s="5">
        <v>5</v>
      </c>
      <c r="N444" s="13">
        <f t="shared" si="30"/>
        <v>100</v>
      </c>
      <c r="O444" s="14"/>
      <c r="P444" s="85"/>
      <c r="Q444" s="85"/>
    </row>
    <row r="445" spans="1:17" ht="34.950000000000003" customHeight="1" x14ac:dyDescent="0.3">
      <c r="A445" s="85"/>
      <c r="B445" s="85"/>
      <c r="C445" s="85"/>
      <c r="D445" s="87"/>
      <c r="E445" s="88"/>
      <c r="F445" s="88"/>
      <c r="G445" s="90"/>
      <c r="H445" s="91" t="s">
        <v>67</v>
      </c>
      <c r="I445" s="91"/>
      <c r="J445" s="12" t="s">
        <v>157</v>
      </c>
      <c r="K445" s="12">
        <v>6700</v>
      </c>
      <c r="L445" s="12">
        <v>1398</v>
      </c>
      <c r="M445" s="5">
        <v>5</v>
      </c>
      <c r="N445" s="13">
        <f t="shared" si="30"/>
        <v>20.865671641791046</v>
      </c>
      <c r="O445" s="14"/>
      <c r="P445" s="85"/>
      <c r="Q445" s="85"/>
    </row>
    <row r="446" spans="1:17" ht="34.950000000000003" customHeight="1" x14ac:dyDescent="0.3">
      <c r="A446" s="85"/>
      <c r="B446" s="85"/>
      <c r="C446" s="85"/>
      <c r="D446" s="87"/>
      <c r="E446" s="88"/>
      <c r="F446" s="88"/>
      <c r="G446" s="90"/>
      <c r="H446" s="91" t="s">
        <v>68</v>
      </c>
      <c r="I446" s="91"/>
      <c r="J446" s="12" t="s">
        <v>46</v>
      </c>
      <c r="K446" s="12">
        <v>10</v>
      </c>
      <c r="L446" s="12">
        <v>1.8</v>
      </c>
      <c r="M446" s="5"/>
      <c r="N446" s="13"/>
      <c r="O446" s="14"/>
      <c r="P446" s="85"/>
      <c r="Q446" s="85"/>
    </row>
    <row r="447" spans="1:17" ht="34.950000000000003" customHeight="1" x14ac:dyDescent="0.3">
      <c r="A447" s="85"/>
      <c r="B447" s="85"/>
      <c r="C447" s="85"/>
      <c r="D447" s="87"/>
      <c r="E447" s="88"/>
      <c r="F447" s="88"/>
      <c r="G447" s="90"/>
      <c r="H447" s="91" t="s">
        <v>34</v>
      </c>
      <c r="I447" s="91"/>
      <c r="J447" s="12" t="s">
        <v>24</v>
      </c>
      <c r="K447" s="12">
        <v>98</v>
      </c>
      <c r="L447" s="12">
        <v>98</v>
      </c>
      <c r="M447" s="5">
        <v>5</v>
      </c>
      <c r="N447" s="13">
        <f t="shared" si="30"/>
        <v>100</v>
      </c>
      <c r="O447" s="14"/>
      <c r="P447" s="85"/>
      <c r="Q447" s="85"/>
    </row>
    <row r="448" spans="1:17" x14ac:dyDescent="0.3">
      <c r="A448" s="80" t="s">
        <v>112</v>
      </c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pans="1:17" ht="17.25" customHeight="1" x14ac:dyDescent="0.3">
      <c r="A449" s="85" t="s">
        <v>113</v>
      </c>
      <c r="B449" s="85"/>
      <c r="C449" s="85"/>
      <c r="D449" s="93">
        <v>12496100</v>
      </c>
      <c r="E449" s="93">
        <v>2973216.28</v>
      </c>
      <c r="F449" s="93"/>
      <c r="G449" s="89">
        <f>E449/D449*100</f>
        <v>23.793153703955632</v>
      </c>
      <c r="H449" s="91" t="s">
        <v>42</v>
      </c>
      <c r="I449" s="91"/>
      <c r="J449" s="12" t="s">
        <v>19</v>
      </c>
      <c r="K449" s="12">
        <v>190</v>
      </c>
      <c r="L449" s="12">
        <v>194</v>
      </c>
      <c r="M449" s="5">
        <v>5</v>
      </c>
      <c r="N449" s="13">
        <f t="shared" ref="N449:N454" si="31">L449/K449*100</f>
        <v>102.10526315789474</v>
      </c>
      <c r="O449" s="14"/>
      <c r="P449" s="85" t="s">
        <v>20</v>
      </c>
      <c r="Q449" s="85"/>
    </row>
    <row r="450" spans="1:17" s="29" customFormat="1" ht="25.5" customHeight="1" x14ac:dyDescent="0.3">
      <c r="A450" s="85"/>
      <c r="B450" s="85"/>
      <c r="C450" s="85"/>
      <c r="D450" s="87"/>
      <c r="E450" s="88"/>
      <c r="F450" s="88"/>
      <c r="G450" s="90"/>
      <c r="H450" s="91" t="s">
        <v>43</v>
      </c>
      <c r="I450" s="91"/>
      <c r="J450" s="12" t="s">
        <v>24</v>
      </c>
      <c r="K450" s="12">
        <v>100</v>
      </c>
      <c r="L450" s="12">
        <v>100</v>
      </c>
      <c r="M450" s="5">
        <v>5</v>
      </c>
      <c r="N450" s="13">
        <f t="shared" si="31"/>
        <v>100</v>
      </c>
      <c r="O450" s="14"/>
      <c r="P450" s="85"/>
      <c r="Q450" s="85"/>
    </row>
    <row r="451" spans="1:17" ht="48.6" customHeight="1" x14ac:dyDescent="0.3">
      <c r="A451" s="85"/>
      <c r="B451" s="85"/>
      <c r="C451" s="85"/>
      <c r="D451" s="87"/>
      <c r="E451" s="88"/>
      <c r="F451" s="88"/>
      <c r="G451" s="90"/>
      <c r="H451" s="91" t="s">
        <v>44</v>
      </c>
      <c r="I451" s="91"/>
      <c r="J451" s="12" t="s">
        <v>24</v>
      </c>
      <c r="K451" s="12">
        <v>68</v>
      </c>
      <c r="L451" s="12">
        <v>68</v>
      </c>
      <c r="M451" s="5">
        <v>5</v>
      </c>
      <c r="N451" s="13">
        <f t="shared" si="31"/>
        <v>100</v>
      </c>
      <c r="O451" s="14"/>
      <c r="P451" s="85"/>
      <c r="Q451" s="85"/>
    </row>
    <row r="452" spans="1:17" ht="34.950000000000003" customHeight="1" x14ac:dyDescent="0.3">
      <c r="A452" s="85"/>
      <c r="B452" s="85"/>
      <c r="C452" s="85"/>
      <c r="D452" s="87"/>
      <c r="E452" s="88"/>
      <c r="F452" s="88"/>
      <c r="G452" s="90"/>
      <c r="H452" s="91" t="s">
        <v>45</v>
      </c>
      <c r="I452" s="91"/>
      <c r="J452" s="12" t="s">
        <v>157</v>
      </c>
      <c r="K452" s="12">
        <v>26000</v>
      </c>
      <c r="L452" s="12">
        <v>5849</v>
      </c>
      <c r="M452" s="5">
        <v>5</v>
      </c>
      <c r="N452" s="56">
        <f t="shared" si="31"/>
        <v>22.496153846153845</v>
      </c>
      <c r="O452" s="14"/>
      <c r="P452" s="85"/>
      <c r="Q452" s="85"/>
    </row>
    <row r="453" spans="1:17" ht="34.950000000000003" customHeight="1" x14ac:dyDescent="0.3">
      <c r="A453" s="85"/>
      <c r="B453" s="85"/>
      <c r="C453" s="85"/>
      <c r="D453" s="87"/>
      <c r="E453" s="88"/>
      <c r="F453" s="88"/>
      <c r="G453" s="90"/>
      <c r="H453" s="91" t="s">
        <v>47</v>
      </c>
      <c r="I453" s="91"/>
      <c r="J453" s="12" t="s">
        <v>46</v>
      </c>
      <c r="K453" s="12">
        <v>7</v>
      </c>
      <c r="L453" s="12">
        <v>1.6</v>
      </c>
      <c r="M453" s="5"/>
      <c r="N453" s="13"/>
      <c r="O453" s="14"/>
      <c r="P453" s="85"/>
      <c r="Q453" s="85"/>
    </row>
    <row r="454" spans="1:17" ht="34.950000000000003" customHeight="1" x14ac:dyDescent="0.3">
      <c r="A454" s="85"/>
      <c r="B454" s="85"/>
      <c r="C454" s="85"/>
      <c r="D454" s="87"/>
      <c r="E454" s="88"/>
      <c r="F454" s="88"/>
      <c r="G454" s="90"/>
      <c r="H454" s="91" t="s">
        <v>48</v>
      </c>
      <c r="I454" s="91"/>
      <c r="J454" s="12" t="s">
        <v>24</v>
      </c>
      <c r="K454" s="12">
        <v>70</v>
      </c>
      <c r="L454" s="12">
        <v>70</v>
      </c>
      <c r="M454" s="5">
        <v>5</v>
      </c>
      <c r="N454" s="13">
        <f t="shared" si="31"/>
        <v>100</v>
      </c>
      <c r="O454" s="14"/>
      <c r="P454" s="85"/>
      <c r="Q454" s="85"/>
    </row>
    <row r="455" spans="1:17" ht="15" customHeight="1" x14ac:dyDescent="0.3">
      <c r="A455" s="80" t="s">
        <v>114</v>
      </c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pans="1:17" ht="18" customHeight="1" x14ac:dyDescent="0.3">
      <c r="A456" s="85" t="s">
        <v>113</v>
      </c>
      <c r="B456" s="85"/>
      <c r="C456" s="85"/>
      <c r="D456" s="93">
        <v>18741972.050000001</v>
      </c>
      <c r="E456" s="93">
        <v>4398252.1500000004</v>
      </c>
      <c r="F456" s="93"/>
      <c r="G456" s="89">
        <f>E456/D456*100</f>
        <v>23.467392536208589</v>
      </c>
      <c r="H456" s="91" t="s">
        <v>42</v>
      </c>
      <c r="I456" s="91"/>
      <c r="J456" s="12" t="s">
        <v>19</v>
      </c>
      <c r="K456" s="12">
        <v>313</v>
      </c>
      <c r="L456" s="12">
        <v>316</v>
      </c>
      <c r="M456" s="5">
        <v>5</v>
      </c>
      <c r="N456" s="13">
        <f t="shared" ref="N456:N461" si="32">L456/K456*100</f>
        <v>100.95846645367412</v>
      </c>
      <c r="O456" s="14"/>
      <c r="P456" s="85" t="s">
        <v>20</v>
      </c>
      <c r="Q456" s="85"/>
    </row>
    <row r="457" spans="1:17" ht="27.75" customHeight="1" x14ac:dyDescent="0.3">
      <c r="A457" s="85"/>
      <c r="B457" s="85"/>
      <c r="C457" s="85"/>
      <c r="D457" s="87"/>
      <c r="E457" s="88"/>
      <c r="F457" s="88"/>
      <c r="G457" s="90"/>
      <c r="H457" s="91" t="s">
        <v>43</v>
      </c>
      <c r="I457" s="91"/>
      <c r="J457" s="12" t="s">
        <v>24</v>
      </c>
      <c r="K457" s="12">
        <v>100</v>
      </c>
      <c r="L457" s="12">
        <v>100</v>
      </c>
      <c r="M457" s="5">
        <v>5</v>
      </c>
      <c r="N457" s="56">
        <f t="shared" si="32"/>
        <v>100</v>
      </c>
      <c r="O457" s="14"/>
      <c r="P457" s="85"/>
      <c r="Q457" s="85"/>
    </row>
    <row r="458" spans="1:17" ht="34.950000000000003" customHeight="1" x14ac:dyDescent="0.3">
      <c r="A458" s="85"/>
      <c r="B458" s="85"/>
      <c r="C458" s="85"/>
      <c r="D458" s="87"/>
      <c r="E458" s="88"/>
      <c r="F458" s="88"/>
      <c r="G458" s="90"/>
      <c r="H458" s="91" t="s">
        <v>44</v>
      </c>
      <c r="I458" s="91"/>
      <c r="J458" s="12" t="s">
        <v>24</v>
      </c>
      <c r="K458" s="12">
        <v>42</v>
      </c>
      <c r="L458" s="12">
        <v>53</v>
      </c>
      <c r="M458" s="5">
        <v>5</v>
      </c>
      <c r="N458" s="56">
        <f t="shared" si="32"/>
        <v>126.19047619047619</v>
      </c>
      <c r="O458" s="14"/>
      <c r="P458" s="85"/>
      <c r="Q458" s="85"/>
    </row>
    <row r="459" spans="1:17" ht="46.5" customHeight="1" x14ac:dyDescent="0.3">
      <c r="A459" s="85"/>
      <c r="B459" s="85"/>
      <c r="C459" s="85"/>
      <c r="D459" s="87"/>
      <c r="E459" s="88"/>
      <c r="F459" s="88"/>
      <c r="G459" s="90"/>
      <c r="H459" s="91" t="s">
        <v>45</v>
      </c>
      <c r="I459" s="91"/>
      <c r="J459" s="12" t="s">
        <v>157</v>
      </c>
      <c r="K459" s="12">
        <v>42000</v>
      </c>
      <c r="L459" s="12">
        <v>10323</v>
      </c>
      <c r="M459" s="5">
        <v>5</v>
      </c>
      <c r="N459" s="56">
        <f t="shared" si="32"/>
        <v>24.578571428571429</v>
      </c>
      <c r="O459" s="14"/>
      <c r="P459" s="85"/>
      <c r="Q459" s="85"/>
    </row>
    <row r="460" spans="1:17" ht="34.950000000000003" customHeight="1" x14ac:dyDescent="0.3">
      <c r="A460" s="85"/>
      <c r="B460" s="85"/>
      <c r="C460" s="85"/>
      <c r="D460" s="87"/>
      <c r="E460" s="88"/>
      <c r="F460" s="88"/>
      <c r="G460" s="90"/>
      <c r="H460" s="91" t="s">
        <v>47</v>
      </c>
      <c r="I460" s="91"/>
      <c r="J460" s="12" t="s">
        <v>46</v>
      </c>
      <c r="K460" s="12">
        <v>20</v>
      </c>
      <c r="L460" s="12">
        <v>5.6</v>
      </c>
      <c r="M460" s="5"/>
      <c r="N460" s="13"/>
      <c r="O460" s="14"/>
      <c r="P460" s="85"/>
      <c r="Q460" s="85"/>
    </row>
    <row r="461" spans="1:17" ht="34.950000000000003" customHeight="1" x14ac:dyDescent="0.3">
      <c r="A461" s="85"/>
      <c r="B461" s="85"/>
      <c r="C461" s="85"/>
      <c r="D461" s="87"/>
      <c r="E461" s="88"/>
      <c r="F461" s="88"/>
      <c r="G461" s="90"/>
      <c r="H461" s="91" t="s">
        <v>48</v>
      </c>
      <c r="I461" s="91"/>
      <c r="J461" s="12" t="s">
        <v>24</v>
      </c>
      <c r="K461" s="12">
        <v>89</v>
      </c>
      <c r="L461" s="12">
        <v>83</v>
      </c>
      <c r="M461" s="5">
        <v>5</v>
      </c>
      <c r="N461" s="13">
        <f t="shared" si="32"/>
        <v>93.258426966292134</v>
      </c>
      <c r="O461" s="14"/>
      <c r="P461" s="85"/>
      <c r="Q461" s="85"/>
    </row>
    <row r="462" spans="1:17" ht="14.4" customHeight="1" x14ac:dyDescent="0.3">
      <c r="A462" s="80" t="s">
        <v>115</v>
      </c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1:17" ht="17.25" customHeight="1" x14ac:dyDescent="0.3">
      <c r="A463" s="85" t="s">
        <v>113</v>
      </c>
      <c r="B463" s="85"/>
      <c r="C463" s="85"/>
      <c r="D463" s="86">
        <v>16331000</v>
      </c>
      <c r="E463" s="86">
        <v>3930913.47</v>
      </c>
      <c r="F463" s="86"/>
      <c r="G463" s="89">
        <f>E463/D463*100</f>
        <v>24.070255771232627</v>
      </c>
      <c r="H463" s="91" t="s">
        <v>42</v>
      </c>
      <c r="I463" s="91"/>
      <c r="J463" s="12" t="s">
        <v>19</v>
      </c>
      <c r="K463" s="12">
        <v>280</v>
      </c>
      <c r="L463" s="12">
        <v>282</v>
      </c>
      <c r="M463" s="5">
        <v>5</v>
      </c>
      <c r="N463" s="52">
        <f t="shared" ref="N463:N468" si="33">L463/K463*100</f>
        <v>100.71428571428571</v>
      </c>
      <c r="O463" s="14"/>
      <c r="P463" s="85" t="s">
        <v>20</v>
      </c>
      <c r="Q463" s="85"/>
    </row>
    <row r="464" spans="1:17" ht="24.75" customHeight="1" x14ac:dyDescent="0.3">
      <c r="A464" s="85"/>
      <c r="B464" s="85"/>
      <c r="C464" s="85"/>
      <c r="D464" s="87"/>
      <c r="E464" s="88"/>
      <c r="F464" s="88"/>
      <c r="G464" s="90"/>
      <c r="H464" s="91" t="s">
        <v>43</v>
      </c>
      <c r="I464" s="91"/>
      <c r="J464" s="12" t="s">
        <v>24</v>
      </c>
      <c r="K464" s="12">
        <v>100</v>
      </c>
      <c r="L464" s="12">
        <v>100</v>
      </c>
      <c r="M464" s="5">
        <v>5</v>
      </c>
      <c r="N464" s="56">
        <f t="shared" si="33"/>
        <v>100</v>
      </c>
      <c r="O464" s="14"/>
      <c r="P464" s="85"/>
      <c r="Q464" s="85"/>
    </row>
    <row r="465" spans="1:17" ht="48" customHeight="1" x14ac:dyDescent="0.3">
      <c r="A465" s="85"/>
      <c r="B465" s="85"/>
      <c r="C465" s="85"/>
      <c r="D465" s="87"/>
      <c r="E465" s="88"/>
      <c r="F465" s="88"/>
      <c r="G465" s="90"/>
      <c r="H465" s="91" t="s">
        <v>44</v>
      </c>
      <c r="I465" s="91"/>
      <c r="J465" s="12" t="s">
        <v>24</v>
      </c>
      <c r="K465" s="12">
        <v>55</v>
      </c>
      <c r="L465" s="12">
        <v>55</v>
      </c>
      <c r="M465" s="5">
        <v>5</v>
      </c>
      <c r="N465" s="56">
        <f t="shared" si="33"/>
        <v>100</v>
      </c>
      <c r="O465" s="14"/>
      <c r="P465" s="85"/>
      <c r="Q465" s="85"/>
    </row>
    <row r="466" spans="1:17" ht="34.950000000000003" customHeight="1" x14ac:dyDescent="0.3">
      <c r="A466" s="85"/>
      <c r="B466" s="85"/>
      <c r="C466" s="85"/>
      <c r="D466" s="87"/>
      <c r="E466" s="88"/>
      <c r="F466" s="88"/>
      <c r="G466" s="90"/>
      <c r="H466" s="91" t="s">
        <v>45</v>
      </c>
      <c r="I466" s="91"/>
      <c r="J466" s="12" t="s">
        <v>157</v>
      </c>
      <c r="K466" s="12">
        <v>40598</v>
      </c>
      <c r="L466" s="12">
        <v>9993</v>
      </c>
      <c r="M466" s="5">
        <v>5</v>
      </c>
      <c r="N466" s="56">
        <f t="shared" si="33"/>
        <v>24.61451303019853</v>
      </c>
      <c r="O466" s="14"/>
      <c r="P466" s="85"/>
      <c r="Q466" s="85"/>
    </row>
    <row r="467" spans="1:17" ht="34.950000000000003" customHeight="1" x14ac:dyDescent="0.3">
      <c r="A467" s="85"/>
      <c r="B467" s="85"/>
      <c r="C467" s="85"/>
      <c r="D467" s="87"/>
      <c r="E467" s="88"/>
      <c r="F467" s="88"/>
      <c r="G467" s="90"/>
      <c r="H467" s="91" t="s">
        <v>47</v>
      </c>
      <c r="I467" s="91"/>
      <c r="J467" s="12" t="s">
        <v>46</v>
      </c>
      <c r="K467" s="12">
        <v>10</v>
      </c>
      <c r="L467" s="12">
        <v>3.5</v>
      </c>
      <c r="M467" s="5"/>
      <c r="N467" s="13"/>
      <c r="O467" s="14"/>
      <c r="P467" s="85"/>
      <c r="Q467" s="85"/>
    </row>
    <row r="468" spans="1:17" ht="34.950000000000003" customHeight="1" x14ac:dyDescent="0.3">
      <c r="A468" s="85"/>
      <c r="B468" s="85"/>
      <c r="C468" s="85"/>
      <c r="D468" s="87"/>
      <c r="E468" s="88"/>
      <c r="F468" s="88"/>
      <c r="G468" s="90"/>
      <c r="H468" s="91" t="s">
        <v>48</v>
      </c>
      <c r="I468" s="91"/>
      <c r="J468" s="12" t="s">
        <v>24</v>
      </c>
      <c r="K468" s="12">
        <v>70</v>
      </c>
      <c r="L468" s="12">
        <v>70</v>
      </c>
      <c r="M468" s="5">
        <v>5</v>
      </c>
      <c r="N468" s="13">
        <f t="shared" si="33"/>
        <v>100</v>
      </c>
      <c r="O468" s="14"/>
      <c r="P468" s="85"/>
      <c r="Q468" s="85"/>
    </row>
    <row r="469" spans="1:17" ht="16.2" customHeight="1" x14ac:dyDescent="0.3">
      <c r="A469" s="80" t="s">
        <v>116</v>
      </c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pans="1:17" ht="16.5" customHeight="1" x14ac:dyDescent="0.3">
      <c r="A470" s="85" t="s">
        <v>113</v>
      </c>
      <c r="B470" s="85"/>
      <c r="C470" s="85"/>
      <c r="D470" s="93">
        <v>2075400</v>
      </c>
      <c r="E470" s="93">
        <v>546607.42000000004</v>
      </c>
      <c r="F470" s="93"/>
      <c r="G470" s="89">
        <f>E470/D470*100</f>
        <v>26.337449166425753</v>
      </c>
      <c r="H470" s="91" t="s">
        <v>42</v>
      </c>
      <c r="I470" s="91"/>
      <c r="J470" s="12" t="s">
        <v>19</v>
      </c>
      <c r="K470" s="12">
        <v>33</v>
      </c>
      <c r="L470" s="12">
        <v>26</v>
      </c>
      <c r="M470" s="5">
        <v>5</v>
      </c>
      <c r="N470" s="13">
        <f t="shared" ref="N470:N475" si="34">L470/K470*100</f>
        <v>78.787878787878782</v>
      </c>
      <c r="O470" s="14"/>
      <c r="P470" s="85" t="s">
        <v>20</v>
      </c>
      <c r="Q470" s="85"/>
    </row>
    <row r="471" spans="1:17" ht="26.25" customHeight="1" x14ac:dyDescent="0.3">
      <c r="A471" s="85"/>
      <c r="B471" s="85"/>
      <c r="C471" s="85"/>
      <c r="D471" s="87"/>
      <c r="E471" s="88"/>
      <c r="F471" s="88"/>
      <c r="G471" s="90"/>
      <c r="H471" s="91" t="s">
        <v>43</v>
      </c>
      <c r="I471" s="91"/>
      <c r="J471" s="12" t="s">
        <v>24</v>
      </c>
      <c r="K471" s="12">
        <v>100</v>
      </c>
      <c r="L471" s="12">
        <v>100</v>
      </c>
      <c r="M471" s="5">
        <v>5</v>
      </c>
      <c r="N471" s="13">
        <f t="shared" si="34"/>
        <v>100</v>
      </c>
      <c r="O471" s="14"/>
      <c r="P471" s="85"/>
      <c r="Q471" s="85"/>
    </row>
    <row r="472" spans="1:17" ht="34.950000000000003" customHeight="1" x14ac:dyDescent="0.3">
      <c r="A472" s="85"/>
      <c r="B472" s="85"/>
      <c r="C472" s="85"/>
      <c r="D472" s="87"/>
      <c r="E472" s="88"/>
      <c r="F472" s="88"/>
      <c r="G472" s="90"/>
      <c r="H472" s="91" t="s">
        <v>44</v>
      </c>
      <c r="I472" s="91"/>
      <c r="J472" s="12" t="s">
        <v>24</v>
      </c>
      <c r="K472" s="12">
        <v>50</v>
      </c>
      <c r="L472" s="12">
        <v>50</v>
      </c>
      <c r="M472" s="5">
        <v>5</v>
      </c>
      <c r="N472" s="13">
        <f t="shared" si="34"/>
        <v>100</v>
      </c>
      <c r="O472" s="14"/>
      <c r="P472" s="85"/>
      <c r="Q472" s="85"/>
    </row>
    <row r="473" spans="1:17" ht="34.950000000000003" customHeight="1" x14ac:dyDescent="0.3">
      <c r="A473" s="85"/>
      <c r="B473" s="85"/>
      <c r="C473" s="85"/>
      <c r="D473" s="87"/>
      <c r="E473" s="88"/>
      <c r="F473" s="88"/>
      <c r="G473" s="90"/>
      <c r="H473" s="91" t="s">
        <v>45</v>
      </c>
      <c r="I473" s="91"/>
      <c r="J473" s="12" t="s">
        <v>157</v>
      </c>
      <c r="K473" s="12">
        <v>3002</v>
      </c>
      <c r="L473" s="12">
        <v>659</v>
      </c>
      <c r="M473" s="5">
        <v>5</v>
      </c>
      <c r="N473" s="13">
        <f t="shared" si="34"/>
        <v>21.952031978680882</v>
      </c>
      <c r="O473" s="14"/>
      <c r="P473" s="85"/>
      <c r="Q473" s="85"/>
    </row>
    <row r="474" spans="1:17" ht="34.950000000000003" customHeight="1" x14ac:dyDescent="0.3">
      <c r="A474" s="85"/>
      <c r="B474" s="85"/>
      <c r="C474" s="85"/>
      <c r="D474" s="87"/>
      <c r="E474" s="88"/>
      <c r="F474" s="88"/>
      <c r="G474" s="90"/>
      <c r="H474" s="91" t="s">
        <v>47</v>
      </c>
      <c r="I474" s="91"/>
      <c r="J474" s="12" t="s">
        <v>46</v>
      </c>
      <c r="K474" s="12">
        <v>12</v>
      </c>
      <c r="L474" s="12">
        <v>5</v>
      </c>
      <c r="M474" s="5"/>
      <c r="N474" s="13"/>
      <c r="O474" s="14"/>
      <c r="P474" s="85"/>
      <c r="Q474" s="85"/>
    </row>
    <row r="475" spans="1:17" ht="34.950000000000003" customHeight="1" x14ac:dyDescent="0.3">
      <c r="A475" s="85"/>
      <c r="B475" s="85"/>
      <c r="C475" s="85"/>
      <c r="D475" s="87"/>
      <c r="E475" s="88"/>
      <c r="F475" s="88"/>
      <c r="G475" s="90"/>
      <c r="H475" s="91" t="s">
        <v>48</v>
      </c>
      <c r="I475" s="91"/>
      <c r="J475" s="12" t="s">
        <v>24</v>
      </c>
      <c r="K475" s="12">
        <v>88</v>
      </c>
      <c r="L475" s="12">
        <v>88</v>
      </c>
      <c r="M475" s="5">
        <v>5</v>
      </c>
      <c r="N475" s="13">
        <f t="shared" si="34"/>
        <v>100</v>
      </c>
      <c r="O475" s="14"/>
      <c r="P475" s="85"/>
      <c r="Q475" s="85"/>
    </row>
    <row r="476" spans="1:17" ht="13.95" customHeight="1" x14ac:dyDescent="0.3">
      <c r="A476" s="80" t="s">
        <v>117</v>
      </c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pans="1:17" ht="21" customHeight="1" x14ac:dyDescent="0.3">
      <c r="A477" s="85" t="s">
        <v>113</v>
      </c>
      <c r="B477" s="85"/>
      <c r="C477" s="85"/>
      <c r="D477" s="86">
        <v>2800803.27</v>
      </c>
      <c r="E477" s="86">
        <v>664113.63</v>
      </c>
      <c r="F477" s="86"/>
      <c r="G477" s="89">
        <f>E477/D477*100</f>
        <v>23.711541510732385</v>
      </c>
      <c r="H477" s="91" t="s">
        <v>42</v>
      </c>
      <c r="I477" s="91"/>
      <c r="J477" s="12" t="s">
        <v>19</v>
      </c>
      <c r="K477" s="12">
        <v>38</v>
      </c>
      <c r="L477" s="12">
        <v>38</v>
      </c>
      <c r="M477" s="5">
        <v>5</v>
      </c>
      <c r="N477" s="59">
        <f t="shared" ref="N477:N482" si="35">L477/K477*100</f>
        <v>100</v>
      </c>
      <c r="O477" s="14"/>
      <c r="P477" s="85" t="s">
        <v>20</v>
      </c>
      <c r="Q477" s="85"/>
    </row>
    <row r="478" spans="1:17" ht="28.5" customHeight="1" x14ac:dyDescent="0.3">
      <c r="A478" s="85"/>
      <c r="B478" s="85"/>
      <c r="C478" s="85"/>
      <c r="D478" s="87"/>
      <c r="E478" s="88"/>
      <c r="F478" s="88"/>
      <c r="G478" s="90"/>
      <c r="H478" s="91" t="s">
        <v>43</v>
      </c>
      <c r="I478" s="91"/>
      <c r="J478" s="12" t="s">
        <v>24</v>
      </c>
      <c r="K478" s="12">
        <v>100</v>
      </c>
      <c r="L478" s="12">
        <v>100</v>
      </c>
      <c r="M478" s="5">
        <v>5</v>
      </c>
      <c r="N478" s="13">
        <f t="shared" si="35"/>
        <v>100</v>
      </c>
      <c r="O478" s="14"/>
      <c r="P478" s="85"/>
      <c r="Q478" s="85"/>
    </row>
    <row r="479" spans="1:17" ht="34.950000000000003" customHeight="1" x14ac:dyDescent="0.3">
      <c r="A479" s="85"/>
      <c r="B479" s="85"/>
      <c r="C479" s="85"/>
      <c r="D479" s="87"/>
      <c r="E479" s="88"/>
      <c r="F479" s="88"/>
      <c r="G479" s="90"/>
      <c r="H479" s="91" t="s">
        <v>44</v>
      </c>
      <c r="I479" s="91"/>
      <c r="J479" s="12" t="s">
        <v>24</v>
      </c>
      <c r="K479" s="12">
        <v>80</v>
      </c>
      <c r="L479" s="12">
        <v>80</v>
      </c>
      <c r="M479" s="5">
        <v>5</v>
      </c>
      <c r="N479" s="13">
        <f t="shared" si="35"/>
        <v>100</v>
      </c>
      <c r="O479" s="14"/>
      <c r="P479" s="85"/>
      <c r="Q479" s="85"/>
    </row>
    <row r="480" spans="1:17" ht="34.950000000000003" customHeight="1" x14ac:dyDescent="0.3">
      <c r="A480" s="85"/>
      <c r="B480" s="85"/>
      <c r="C480" s="85"/>
      <c r="D480" s="87"/>
      <c r="E480" s="88"/>
      <c r="F480" s="88"/>
      <c r="G480" s="90"/>
      <c r="H480" s="91" t="s">
        <v>45</v>
      </c>
      <c r="I480" s="91"/>
      <c r="J480" s="12" t="s">
        <v>157</v>
      </c>
      <c r="K480" s="12">
        <v>4800</v>
      </c>
      <c r="L480" s="12">
        <v>1406</v>
      </c>
      <c r="M480" s="5">
        <v>5</v>
      </c>
      <c r="N480" s="56">
        <f t="shared" si="35"/>
        <v>29.291666666666664</v>
      </c>
      <c r="O480" s="14"/>
      <c r="P480" s="85"/>
      <c r="Q480" s="85"/>
    </row>
    <row r="481" spans="1:17" ht="34.950000000000003" customHeight="1" x14ac:dyDescent="0.3">
      <c r="A481" s="85"/>
      <c r="B481" s="85"/>
      <c r="C481" s="85"/>
      <c r="D481" s="87"/>
      <c r="E481" s="88"/>
      <c r="F481" s="88"/>
      <c r="G481" s="90"/>
      <c r="H481" s="91" t="s">
        <v>47</v>
      </c>
      <c r="I481" s="91"/>
      <c r="J481" s="12" t="s">
        <v>46</v>
      </c>
      <c r="K481" s="12">
        <v>9</v>
      </c>
      <c r="L481" s="12">
        <v>9</v>
      </c>
      <c r="M481" s="5"/>
      <c r="N481" s="13"/>
      <c r="O481" s="14"/>
      <c r="P481" s="85"/>
      <c r="Q481" s="85"/>
    </row>
    <row r="482" spans="1:17" ht="34.950000000000003" customHeight="1" x14ac:dyDescent="0.3">
      <c r="A482" s="85"/>
      <c r="B482" s="85"/>
      <c r="C482" s="85"/>
      <c r="D482" s="87"/>
      <c r="E482" s="88"/>
      <c r="F482" s="88"/>
      <c r="G482" s="90"/>
      <c r="H482" s="91" t="s">
        <v>48</v>
      </c>
      <c r="I482" s="91"/>
      <c r="J482" s="12" t="s">
        <v>24</v>
      </c>
      <c r="K482" s="12">
        <v>98</v>
      </c>
      <c r="L482" s="12">
        <v>98</v>
      </c>
      <c r="M482" s="5">
        <v>5</v>
      </c>
      <c r="N482" s="13">
        <f t="shared" si="35"/>
        <v>100</v>
      </c>
      <c r="O482" s="14"/>
      <c r="P482" s="85"/>
      <c r="Q482" s="85"/>
    </row>
    <row r="483" spans="1:17" ht="21" customHeight="1" x14ac:dyDescent="0.3">
      <c r="A483" s="80" t="s">
        <v>118</v>
      </c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pans="1:17" ht="21" customHeight="1" x14ac:dyDescent="0.3">
      <c r="A484" s="85" t="s">
        <v>113</v>
      </c>
      <c r="B484" s="85"/>
      <c r="C484" s="85"/>
      <c r="D484" s="93">
        <v>8147400</v>
      </c>
      <c r="E484" s="93">
        <v>1827861.03</v>
      </c>
      <c r="F484" s="93"/>
      <c r="G484" s="89">
        <f>E484/D484*100</f>
        <v>22.434899845349438</v>
      </c>
      <c r="H484" s="91" t="s">
        <v>42</v>
      </c>
      <c r="I484" s="91"/>
      <c r="J484" s="12" t="s">
        <v>19</v>
      </c>
      <c r="K484" s="12">
        <v>120</v>
      </c>
      <c r="L484" s="12">
        <v>124</v>
      </c>
      <c r="M484" s="5">
        <v>5</v>
      </c>
      <c r="N484" s="13">
        <f t="shared" ref="N484:N489" si="36">L484/K484*100</f>
        <v>103.33333333333334</v>
      </c>
      <c r="O484" s="14"/>
      <c r="P484" s="85" t="s">
        <v>20</v>
      </c>
      <c r="Q484" s="85"/>
    </row>
    <row r="485" spans="1:17" ht="27.75" customHeight="1" x14ac:dyDescent="0.3">
      <c r="A485" s="85"/>
      <c r="B485" s="85"/>
      <c r="C485" s="85"/>
      <c r="D485" s="87"/>
      <c r="E485" s="88"/>
      <c r="F485" s="88"/>
      <c r="G485" s="90"/>
      <c r="H485" s="91" t="s">
        <v>43</v>
      </c>
      <c r="I485" s="91"/>
      <c r="J485" s="12" t="s">
        <v>24</v>
      </c>
      <c r="K485" s="12">
        <v>100</v>
      </c>
      <c r="L485" s="12">
        <v>100</v>
      </c>
      <c r="M485" s="5">
        <v>5</v>
      </c>
      <c r="N485" s="13">
        <f t="shared" si="36"/>
        <v>100</v>
      </c>
      <c r="O485" s="14"/>
      <c r="P485" s="85"/>
      <c r="Q485" s="85"/>
    </row>
    <row r="486" spans="1:17" ht="34.950000000000003" customHeight="1" x14ac:dyDescent="0.3">
      <c r="A486" s="85"/>
      <c r="B486" s="85"/>
      <c r="C486" s="85"/>
      <c r="D486" s="87"/>
      <c r="E486" s="88"/>
      <c r="F486" s="88"/>
      <c r="G486" s="90"/>
      <c r="H486" s="91" t="s">
        <v>44</v>
      </c>
      <c r="I486" s="91"/>
      <c r="J486" s="12" t="s">
        <v>24</v>
      </c>
      <c r="K486" s="12">
        <v>75</v>
      </c>
      <c r="L486" s="12">
        <v>67</v>
      </c>
      <c r="M486" s="5">
        <v>5</v>
      </c>
      <c r="N486" s="13">
        <f t="shared" si="36"/>
        <v>89.333333333333329</v>
      </c>
      <c r="O486" s="14"/>
      <c r="P486" s="85"/>
      <c r="Q486" s="85"/>
    </row>
    <row r="487" spans="1:17" ht="34.950000000000003" customHeight="1" x14ac:dyDescent="0.3">
      <c r="A487" s="85"/>
      <c r="B487" s="85"/>
      <c r="C487" s="85"/>
      <c r="D487" s="87"/>
      <c r="E487" s="88"/>
      <c r="F487" s="88"/>
      <c r="G487" s="90"/>
      <c r="H487" s="91" t="s">
        <v>45</v>
      </c>
      <c r="I487" s="91"/>
      <c r="J487" s="12" t="s">
        <v>157</v>
      </c>
      <c r="K487" s="12">
        <v>17468</v>
      </c>
      <c r="L487" s="12">
        <v>4847</v>
      </c>
      <c r="M487" s="5">
        <v>5</v>
      </c>
      <c r="N487" s="56">
        <f t="shared" si="36"/>
        <v>27.747881841080833</v>
      </c>
      <c r="O487" s="14"/>
      <c r="P487" s="85"/>
      <c r="Q487" s="85"/>
    </row>
    <row r="488" spans="1:17" ht="34.950000000000003" customHeight="1" x14ac:dyDescent="0.3">
      <c r="A488" s="85"/>
      <c r="B488" s="85"/>
      <c r="C488" s="85"/>
      <c r="D488" s="87"/>
      <c r="E488" s="88"/>
      <c r="F488" s="88"/>
      <c r="G488" s="90"/>
      <c r="H488" s="91" t="s">
        <v>47</v>
      </c>
      <c r="I488" s="91"/>
      <c r="J488" s="12" t="s">
        <v>46</v>
      </c>
      <c r="K488" s="12">
        <v>11</v>
      </c>
      <c r="L488" s="12">
        <v>3</v>
      </c>
      <c r="M488" s="5"/>
      <c r="N488" s="13"/>
      <c r="O488" s="14"/>
      <c r="P488" s="85"/>
      <c r="Q488" s="85"/>
    </row>
    <row r="489" spans="1:17" ht="34.950000000000003" customHeight="1" x14ac:dyDescent="0.3">
      <c r="A489" s="85"/>
      <c r="B489" s="85"/>
      <c r="C489" s="85"/>
      <c r="D489" s="87"/>
      <c r="E489" s="88"/>
      <c r="F489" s="88"/>
      <c r="G489" s="90"/>
      <c r="H489" s="91" t="s">
        <v>48</v>
      </c>
      <c r="I489" s="91"/>
      <c r="J489" s="12" t="s">
        <v>24</v>
      </c>
      <c r="K489" s="12">
        <v>98</v>
      </c>
      <c r="L489" s="12">
        <v>98</v>
      </c>
      <c r="M489" s="5">
        <v>5</v>
      </c>
      <c r="N489" s="13">
        <f t="shared" si="36"/>
        <v>100</v>
      </c>
      <c r="O489" s="14"/>
      <c r="P489" s="85"/>
      <c r="Q489" s="85"/>
    </row>
    <row r="490" spans="1:17" ht="17.25" customHeight="1" x14ac:dyDescent="0.3">
      <c r="A490" s="80" t="s">
        <v>119</v>
      </c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1:17" ht="19.5" customHeight="1" x14ac:dyDescent="0.3">
      <c r="A491" s="85" t="s">
        <v>113</v>
      </c>
      <c r="B491" s="85"/>
      <c r="C491" s="85"/>
      <c r="D491" s="93">
        <v>9976700</v>
      </c>
      <c r="E491" s="93">
        <v>2389030.89</v>
      </c>
      <c r="F491" s="93"/>
      <c r="G491" s="89">
        <f>E491/D491*100</f>
        <v>23.946103320737318</v>
      </c>
      <c r="H491" s="91" t="s">
        <v>42</v>
      </c>
      <c r="I491" s="91"/>
      <c r="J491" s="12" t="s">
        <v>19</v>
      </c>
      <c r="K491" s="12">
        <v>162</v>
      </c>
      <c r="L491" s="12">
        <v>167</v>
      </c>
      <c r="M491" s="5">
        <v>5</v>
      </c>
      <c r="N491" s="59">
        <f t="shared" ref="N491:N496" si="37">L491/K491*100</f>
        <v>103.08641975308642</v>
      </c>
      <c r="O491" s="14"/>
      <c r="P491" s="85" t="s">
        <v>20</v>
      </c>
      <c r="Q491" s="85"/>
    </row>
    <row r="492" spans="1:17" ht="26.25" customHeight="1" x14ac:dyDescent="0.3">
      <c r="A492" s="85"/>
      <c r="B492" s="85"/>
      <c r="C492" s="85"/>
      <c r="D492" s="87"/>
      <c r="E492" s="88"/>
      <c r="F492" s="88"/>
      <c r="G492" s="90"/>
      <c r="H492" s="91" t="s">
        <v>43</v>
      </c>
      <c r="I492" s="91"/>
      <c r="J492" s="12" t="s">
        <v>24</v>
      </c>
      <c r="K492" s="12">
        <v>100</v>
      </c>
      <c r="L492" s="12">
        <v>100</v>
      </c>
      <c r="M492" s="5">
        <v>5</v>
      </c>
      <c r="N492" s="13">
        <f t="shared" si="37"/>
        <v>100</v>
      </c>
      <c r="O492" s="14"/>
      <c r="P492" s="85"/>
      <c r="Q492" s="85"/>
    </row>
    <row r="493" spans="1:17" ht="34.950000000000003" customHeight="1" x14ac:dyDescent="0.3">
      <c r="A493" s="85"/>
      <c r="B493" s="85"/>
      <c r="C493" s="85"/>
      <c r="D493" s="87"/>
      <c r="E493" s="88"/>
      <c r="F493" s="88"/>
      <c r="G493" s="90"/>
      <c r="H493" s="91" t="s">
        <v>44</v>
      </c>
      <c r="I493" s="91"/>
      <c r="J493" s="12" t="s">
        <v>24</v>
      </c>
      <c r="K493" s="12">
        <v>41</v>
      </c>
      <c r="L493" s="12">
        <v>41</v>
      </c>
      <c r="M493" s="5">
        <v>5</v>
      </c>
      <c r="N493" s="13">
        <f t="shared" si="37"/>
        <v>100</v>
      </c>
      <c r="O493" s="14"/>
      <c r="P493" s="85"/>
      <c r="Q493" s="85"/>
    </row>
    <row r="494" spans="1:17" ht="34.950000000000003" customHeight="1" x14ac:dyDescent="0.3">
      <c r="A494" s="85"/>
      <c r="B494" s="85"/>
      <c r="C494" s="85"/>
      <c r="D494" s="87"/>
      <c r="E494" s="88"/>
      <c r="F494" s="88"/>
      <c r="G494" s="90"/>
      <c r="H494" s="91" t="s">
        <v>45</v>
      </c>
      <c r="I494" s="91"/>
      <c r="J494" s="12" t="s">
        <v>157</v>
      </c>
      <c r="K494" s="12">
        <v>24000</v>
      </c>
      <c r="L494" s="12">
        <v>6013</v>
      </c>
      <c r="M494" s="5">
        <v>5</v>
      </c>
      <c r="N494" s="56">
        <f t="shared" si="37"/>
        <v>25.054166666666667</v>
      </c>
      <c r="O494" s="14"/>
      <c r="P494" s="85"/>
      <c r="Q494" s="85"/>
    </row>
    <row r="495" spans="1:17" ht="34.950000000000003" customHeight="1" x14ac:dyDescent="0.3">
      <c r="A495" s="85"/>
      <c r="B495" s="85"/>
      <c r="C495" s="85"/>
      <c r="D495" s="87"/>
      <c r="E495" s="88"/>
      <c r="F495" s="88"/>
      <c r="G495" s="90"/>
      <c r="H495" s="91" t="s">
        <v>47</v>
      </c>
      <c r="I495" s="91"/>
      <c r="J495" s="12" t="s">
        <v>46</v>
      </c>
      <c r="K495" s="12">
        <v>22</v>
      </c>
      <c r="L495" s="12">
        <v>3</v>
      </c>
      <c r="M495" s="5"/>
      <c r="N495" s="13"/>
      <c r="O495" s="14"/>
      <c r="P495" s="85"/>
      <c r="Q495" s="85"/>
    </row>
    <row r="496" spans="1:17" ht="34.950000000000003" customHeight="1" x14ac:dyDescent="0.3">
      <c r="A496" s="85"/>
      <c r="B496" s="85"/>
      <c r="C496" s="85"/>
      <c r="D496" s="87"/>
      <c r="E496" s="88"/>
      <c r="F496" s="88"/>
      <c r="G496" s="90"/>
      <c r="H496" s="91" t="s">
        <v>48</v>
      </c>
      <c r="I496" s="91"/>
      <c r="J496" s="12" t="s">
        <v>24</v>
      </c>
      <c r="K496" s="12">
        <v>90</v>
      </c>
      <c r="L496" s="12">
        <v>95</v>
      </c>
      <c r="M496" s="5">
        <v>5</v>
      </c>
      <c r="N496" s="13">
        <f t="shared" si="37"/>
        <v>105.55555555555556</v>
      </c>
      <c r="O496" s="14"/>
      <c r="P496" s="85"/>
      <c r="Q496" s="85"/>
    </row>
    <row r="497" spans="1:17" ht="21.6" customHeight="1" x14ac:dyDescent="0.3">
      <c r="A497" s="80" t="s">
        <v>120</v>
      </c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pans="1:17" ht="21" customHeight="1" x14ac:dyDescent="0.3">
      <c r="A498" s="85" t="s">
        <v>113</v>
      </c>
      <c r="B498" s="85"/>
      <c r="C498" s="85"/>
      <c r="D498" s="86">
        <v>2133400</v>
      </c>
      <c r="E498" s="86">
        <v>502832.13</v>
      </c>
      <c r="F498" s="86"/>
      <c r="G498" s="89">
        <f>E498/D498*100</f>
        <v>23.569519546264178</v>
      </c>
      <c r="H498" s="91" t="s">
        <v>42</v>
      </c>
      <c r="I498" s="91"/>
      <c r="J498" s="12" t="s">
        <v>19</v>
      </c>
      <c r="K498" s="8">
        <v>25</v>
      </c>
      <c r="L498" s="8">
        <v>25</v>
      </c>
      <c r="M498" s="5">
        <v>5</v>
      </c>
      <c r="N498" s="5">
        <f t="shared" ref="N498:N503" si="38">L498/K498*100</f>
        <v>100</v>
      </c>
      <c r="O498" s="6"/>
      <c r="P498" s="85" t="s">
        <v>20</v>
      </c>
      <c r="Q498" s="85"/>
    </row>
    <row r="499" spans="1:17" ht="30" customHeight="1" x14ac:dyDescent="0.3">
      <c r="A499" s="85"/>
      <c r="B499" s="85"/>
      <c r="C499" s="85"/>
      <c r="D499" s="87"/>
      <c r="E499" s="88"/>
      <c r="F499" s="88"/>
      <c r="G499" s="90"/>
      <c r="H499" s="91" t="s">
        <v>43</v>
      </c>
      <c r="I499" s="91"/>
      <c r="J499" s="12" t="s">
        <v>24</v>
      </c>
      <c r="K499" s="8">
        <v>100</v>
      </c>
      <c r="L499" s="8">
        <v>100</v>
      </c>
      <c r="M499" s="5">
        <v>5</v>
      </c>
      <c r="N499" s="5">
        <f t="shared" si="38"/>
        <v>100</v>
      </c>
      <c r="O499" s="6"/>
      <c r="P499" s="85"/>
      <c r="Q499" s="85"/>
    </row>
    <row r="500" spans="1:17" ht="34.950000000000003" customHeight="1" x14ac:dyDescent="0.3">
      <c r="A500" s="85"/>
      <c r="B500" s="85"/>
      <c r="C500" s="85"/>
      <c r="D500" s="87"/>
      <c r="E500" s="88"/>
      <c r="F500" s="88"/>
      <c r="G500" s="90"/>
      <c r="H500" s="91" t="s">
        <v>44</v>
      </c>
      <c r="I500" s="91"/>
      <c r="J500" s="12" t="s">
        <v>24</v>
      </c>
      <c r="K500" s="8">
        <v>0</v>
      </c>
      <c r="L500" s="8">
        <v>0</v>
      </c>
      <c r="M500" s="5">
        <v>5</v>
      </c>
      <c r="N500" s="30"/>
      <c r="O500" s="6"/>
      <c r="P500" s="85"/>
      <c r="Q500" s="85"/>
    </row>
    <row r="501" spans="1:17" ht="34.950000000000003" customHeight="1" x14ac:dyDescent="0.3">
      <c r="A501" s="85"/>
      <c r="B501" s="85"/>
      <c r="C501" s="85"/>
      <c r="D501" s="87"/>
      <c r="E501" s="88"/>
      <c r="F501" s="88"/>
      <c r="G501" s="90"/>
      <c r="H501" s="91" t="s">
        <v>45</v>
      </c>
      <c r="I501" s="91"/>
      <c r="J501" s="12" t="s">
        <v>157</v>
      </c>
      <c r="K501" s="8">
        <v>4356</v>
      </c>
      <c r="L501" s="8">
        <v>799</v>
      </c>
      <c r="M501" s="5">
        <v>5</v>
      </c>
      <c r="N501" s="30">
        <f t="shared" si="38"/>
        <v>18.342516069788797</v>
      </c>
      <c r="O501" s="6"/>
      <c r="P501" s="85"/>
      <c r="Q501" s="85"/>
    </row>
    <row r="502" spans="1:17" ht="34.950000000000003" customHeight="1" x14ac:dyDescent="0.3">
      <c r="A502" s="85"/>
      <c r="B502" s="85"/>
      <c r="C502" s="85"/>
      <c r="D502" s="87"/>
      <c r="E502" s="88"/>
      <c r="F502" s="88"/>
      <c r="G502" s="90"/>
      <c r="H502" s="91" t="s">
        <v>47</v>
      </c>
      <c r="I502" s="91"/>
      <c r="J502" s="12" t="s">
        <v>46</v>
      </c>
      <c r="K502" s="8">
        <v>16</v>
      </c>
      <c r="L502" s="8">
        <v>10</v>
      </c>
      <c r="M502" s="5"/>
      <c r="N502" s="5"/>
      <c r="O502" s="6"/>
      <c r="P502" s="85"/>
      <c r="Q502" s="85"/>
    </row>
    <row r="503" spans="1:17" ht="34.950000000000003" customHeight="1" x14ac:dyDescent="0.3">
      <c r="A503" s="85"/>
      <c r="B503" s="85"/>
      <c r="C503" s="85"/>
      <c r="D503" s="87"/>
      <c r="E503" s="88"/>
      <c r="F503" s="88"/>
      <c r="G503" s="90"/>
      <c r="H503" s="91" t="s">
        <v>48</v>
      </c>
      <c r="I503" s="91"/>
      <c r="J503" s="12" t="s">
        <v>24</v>
      </c>
      <c r="K503" s="8">
        <v>90</v>
      </c>
      <c r="L503" s="8">
        <v>90</v>
      </c>
      <c r="M503" s="5">
        <v>5</v>
      </c>
      <c r="N503" s="5">
        <f t="shared" si="38"/>
        <v>100</v>
      </c>
      <c r="O503" s="6"/>
      <c r="P503" s="85"/>
      <c r="Q503" s="85"/>
    </row>
    <row r="504" spans="1:17" ht="19.95" customHeight="1" x14ac:dyDescent="0.3">
      <c r="A504" s="80" t="s">
        <v>121</v>
      </c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pans="1:17" ht="19.5" customHeight="1" x14ac:dyDescent="0.3">
      <c r="A505" s="85" t="s">
        <v>113</v>
      </c>
      <c r="B505" s="85"/>
      <c r="C505" s="85"/>
      <c r="D505" s="86">
        <v>2319800</v>
      </c>
      <c r="E505" s="86">
        <v>455234.59</v>
      </c>
      <c r="F505" s="86"/>
      <c r="G505" s="89">
        <f>E505/D505*100</f>
        <v>19.623872316579018</v>
      </c>
      <c r="H505" s="91" t="s">
        <v>42</v>
      </c>
      <c r="I505" s="91"/>
      <c r="J505" s="12" t="s">
        <v>19</v>
      </c>
      <c r="K505" s="12">
        <v>31</v>
      </c>
      <c r="L505" s="12">
        <v>31</v>
      </c>
      <c r="M505" s="5">
        <v>5</v>
      </c>
      <c r="N505" s="13">
        <f>L505/K505*100</f>
        <v>100</v>
      </c>
      <c r="O505" s="14"/>
      <c r="P505" s="85" t="s">
        <v>20</v>
      </c>
      <c r="Q505" s="85"/>
    </row>
    <row r="506" spans="1:17" ht="27.75" customHeight="1" x14ac:dyDescent="0.3">
      <c r="A506" s="85"/>
      <c r="B506" s="85"/>
      <c r="C506" s="85"/>
      <c r="D506" s="87"/>
      <c r="E506" s="88"/>
      <c r="F506" s="88"/>
      <c r="G506" s="90"/>
      <c r="H506" s="91" t="s">
        <v>43</v>
      </c>
      <c r="I506" s="91"/>
      <c r="J506" s="12" t="s">
        <v>24</v>
      </c>
      <c r="K506" s="12">
        <v>100</v>
      </c>
      <c r="L506" s="12">
        <v>100</v>
      </c>
      <c r="M506" s="5">
        <v>5</v>
      </c>
      <c r="N506" s="13">
        <f>L506/K506*100</f>
        <v>100</v>
      </c>
      <c r="O506" s="14"/>
      <c r="P506" s="85"/>
      <c r="Q506" s="85"/>
    </row>
    <row r="507" spans="1:17" ht="34.950000000000003" customHeight="1" x14ac:dyDescent="0.3">
      <c r="A507" s="85"/>
      <c r="B507" s="85"/>
      <c r="C507" s="85"/>
      <c r="D507" s="87"/>
      <c r="E507" s="88"/>
      <c r="F507" s="88"/>
      <c r="G507" s="90"/>
      <c r="H507" s="91" t="s">
        <v>44</v>
      </c>
      <c r="I507" s="91"/>
      <c r="J507" s="12" t="s">
        <v>24</v>
      </c>
      <c r="K507" s="12"/>
      <c r="L507" s="12"/>
      <c r="M507" s="5">
        <v>5</v>
      </c>
      <c r="N507" s="53"/>
      <c r="O507" s="14"/>
      <c r="P507" s="85"/>
      <c r="Q507" s="85"/>
    </row>
    <row r="508" spans="1:17" ht="34.950000000000003" customHeight="1" x14ac:dyDescent="0.3">
      <c r="A508" s="85"/>
      <c r="B508" s="85"/>
      <c r="C508" s="85"/>
      <c r="D508" s="87"/>
      <c r="E508" s="88"/>
      <c r="F508" s="88"/>
      <c r="G508" s="90"/>
      <c r="H508" s="91" t="s">
        <v>45</v>
      </c>
      <c r="I508" s="91"/>
      <c r="J508" s="12" t="s">
        <v>157</v>
      </c>
      <c r="K508" s="12">
        <v>4173</v>
      </c>
      <c r="L508" s="12">
        <v>1201</v>
      </c>
      <c r="M508" s="5">
        <v>5</v>
      </c>
      <c r="N508" s="53">
        <f t="shared" ref="N508" si="39">L508/K508*100</f>
        <v>28.780254013898876</v>
      </c>
      <c r="O508" s="14"/>
      <c r="P508" s="85"/>
      <c r="Q508" s="85"/>
    </row>
    <row r="509" spans="1:17" ht="34.950000000000003" customHeight="1" x14ac:dyDescent="0.3">
      <c r="A509" s="85"/>
      <c r="B509" s="85"/>
      <c r="C509" s="85"/>
      <c r="D509" s="87"/>
      <c r="E509" s="88"/>
      <c r="F509" s="88"/>
      <c r="G509" s="90"/>
      <c r="H509" s="91" t="s">
        <v>47</v>
      </c>
      <c r="I509" s="91"/>
      <c r="J509" s="12" t="s">
        <v>46</v>
      </c>
      <c r="K509" s="12">
        <v>15</v>
      </c>
      <c r="L509" s="12">
        <v>6</v>
      </c>
      <c r="M509" s="5"/>
      <c r="N509" s="13"/>
      <c r="O509" s="14"/>
      <c r="P509" s="85"/>
      <c r="Q509" s="85"/>
    </row>
    <row r="510" spans="1:17" ht="34.950000000000003" customHeight="1" x14ac:dyDescent="0.3">
      <c r="A510" s="85"/>
      <c r="B510" s="85"/>
      <c r="C510" s="85"/>
      <c r="D510" s="87"/>
      <c r="E510" s="88"/>
      <c r="F510" s="88"/>
      <c r="G510" s="90"/>
      <c r="H510" s="91" t="s">
        <v>48</v>
      </c>
      <c r="I510" s="91"/>
      <c r="J510" s="12" t="s">
        <v>24</v>
      </c>
      <c r="K510" s="12">
        <v>95</v>
      </c>
      <c r="L510" s="12">
        <v>95</v>
      </c>
      <c r="M510" s="5">
        <v>5</v>
      </c>
      <c r="N510" s="13">
        <f>L510/K510*100</f>
        <v>100</v>
      </c>
      <c r="O510" s="14"/>
      <c r="P510" s="85"/>
      <c r="Q510" s="85"/>
    </row>
    <row r="511" spans="1:17" ht="21.6" customHeight="1" x14ac:dyDescent="0.3">
      <c r="A511" s="94" t="s">
        <v>122</v>
      </c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6"/>
    </row>
    <row r="512" spans="1:17" ht="20.25" customHeight="1" x14ac:dyDescent="0.3">
      <c r="A512" s="85" t="s">
        <v>113</v>
      </c>
      <c r="B512" s="85"/>
      <c r="C512" s="85"/>
      <c r="D512" s="86">
        <v>2934350</v>
      </c>
      <c r="E512" s="86">
        <v>751018.5</v>
      </c>
      <c r="F512" s="86"/>
      <c r="G512" s="89">
        <f>E512/D512*100</f>
        <v>25.594032750012779</v>
      </c>
      <c r="H512" s="91" t="s">
        <v>42</v>
      </c>
      <c r="I512" s="91"/>
      <c r="J512" s="12" t="s">
        <v>19</v>
      </c>
      <c r="K512" s="8">
        <v>35</v>
      </c>
      <c r="L512" s="8">
        <v>28</v>
      </c>
      <c r="M512" s="5">
        <v>5</v>
      </c>
      <c r="N512" s="58">
        <f t="shared" ref="N512:N517" si="40">L512/K512*100</f>
        <v>80</v>
      </c>
      <c r="O512" s="6"/>
      <c r="P512" s="85" t="s">
        <v>20</v>
      </c>
      <c r="Q512" s="85"/>
    </row>
    <row r="513" spans="1:17" ht="27.75" customHeight="1" x14ac:dyDescent="0.3">
      <c r="A513" s="85"/>
      <c r="B513" s="85"/>
      <c r="C513" s="85"/>
      <c r="D513" s="87"/>
      <c r="E513" s="88"/>
      <c r="F513" s="88"/>
      <c r="G513" s="90"/>
      <c r="H513" s="91" t="s">
        <v>43</v>
      </c>
      <c r="I513" s="91"/>
      <c r="J513" s="12" t="s">
        <v>24</v>
      </c>
      <c r="K513" s="8">
        <v>100</v>
      </c>
      <c r="L513" s="8">
        <v>100</v>
      </c>
      <c r="M513" s="5">
        <v>5</v>
      </c>
      <c r="N513" s="5">
        <f t="shared" si="40"/>
        <v>100</v>
      </c>
      <c r="O513" s="6"/>
      <c r="P513" s="85"/>
      <c r="Q513" s="85"/>
    </row>
    <row r="514" spans="1:17" ht="34.950000000000003" customHeight="1" x14ac:dyDescent="0.3">
      <c r="A514" s="85"/>
      <c r="B514" s="85"/>
      <c r="C514" s="85"/>
      <c r="D514" s="87"/>
      <c r="E514" s="88"/>
      <c r="F514" s="88"/>
      <c r="G514" s="90"/>
      <c r="H514" s="91" t="s">
        <v>44</v>
      </c>
      <c r="I514" s="91"/>
      <c r="J514" s="12" t="s">
        <v>24</v>
      </c>
      <c r="K514" s="8">
        <v>50</v>
      </c>
      <c r="L514" s="8">
        <v>50</v>
      </c>
      <c r="M514" s="5">
        <v>5</v>
      </c>
      <c r="N514" s="5">
        <f t="shared" si="40"/>
        <v>100</v>
      </c>
      <c r="O514" s="6"/>
      <c r="P514" s="85"/>
      <c r="Q514" s="85"/>
    </row>
    <row r="515" spans="1:17" ht="53.25" customHeight="1" x14ac:dyDescent="0.3">
      <c r="A515" s="85"/>
      <c r="B515" s="85"/>
      <c r="C515" s="85"/>
      <c r="D515" s="87"/>
      <c r="E515" s="88"/>
      <c r="F515" s="88"/>
      <c r="G515" s="90"/>
      <c r="H515" s="91" t="s">
        <v>45</v>
      </c>
      <c r="I515" s="91"/>
      <c r="J515" s="12" t="s">
        <v>157</v>
      </c>
      <c r="K515" s="8">
        <v>3500</v>
      </c>
      <c r="L515" s="8">
        <v>642</v>
      </c>
      <c r="M515" s="5">
        <v>5</v>
      </c>
      <c r="N515" s="54">
        <f t="shared" si="40"/>
        <v>18.342857142857145</v>
      </c>
      <c r="O515" s="14"/>
      <c r="P515" s="85"/>
      <c r="Q515" s="85"/>
    </row>
    <row r="516" spans="1:17" ht="34.950000000000003" customHeight="1" x14ac:dyDescent="0.3">
      <c r="A516" s="85"/>
      <c r="B516" s="85"/>
      <c r="C516" s="85"/>
      <c r="D516" s="87"/>
      <c r="E516" s="88"/>
      <c r="F516" s="88"/>
      <c r="G516" s="90"/>
      <c r="H516" s="91" t="s">
        <v>47</v>
      </c>
      <c r="I516" s="91"/>
      <c r="J516" s="12" t="s">
        <v>46</v>
      </c>
      <c r="K516" s="8">
        <v>10</v>
      </c>
      <c r="L516" s="8">
        <v>5</v>
      </c>
      <c r="M516" s="5"/>
      <c r="N516" s="5"/>
      <c r="O516" s="6"/>
      <c r="P516" s="85"/>
      <c r="Q516" s="85"/>
    </row>
    <row r="517" spans="1:17" ht="34.950000000000003" customHeight="1" x14ac:dyDescent="0.3">
      <c r="A517" s="85"/>
      <c r="B517" s="85"/>
      <c r="C517" s="85"/>
      <c r="D517" s="87"/>
      <c r="E517" s="88"/>
      <c r="F517" s="88"/>
      <c r="G517" s="90"/>
      <c r="H517" s="91" t="s">
        <v>48</v>
      </c>
      <c r="I517" s="91"/>
      <c r="J517" s="12" t="s">
        <v>24</v>
      </c>
      <c r="K517" s="8">
        <v>80</v>
      </c>
      <c r="L517" s="8">
        <v>80</v>
      </c>
      <c r="M517" s="5">
        <v>5</v>
      </c>
      <c r="N517" s="5">
        <f t="shared" si="40"/>
        <v>100</v>
      </c>
      <c r="O517" s="6"/>
      <c r="P517" s="85"/>
      <c r="Q517" s="85"/>
    </row>
    <row r="518" spans="1:17" ht="19.2" customHeight="1" x14ac:dyDescent="0.3">
      <c r="A518" s="80" t="s">
        <v>123</v>
      </c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1:17" ht="27" customHeight="1" x14ac:dyDescent="0.3">
      <c r="A519" s="85" t="s">
        <v>113</v>
      </c>
      <c r="B519" s="85"/>
      <c r="C519" s="85"/>
      <c r="D519" s="86">
        <v>7465350</v>
      </c>
      <c r="E519" s="86">
        <v>1800961.08</v>
      </c>
      <c r="F519" s="86"/>
      <c r="G519" s="89">
        <f>E519/D519*100</f>
        <v>24.12426852056501</v>
      </c>
      <c r="H519" s="91" t="s">
        <v>42</v>
      </c>
      <c r="I519" s="91"/>
      <c r="J519" s="12" t="s">
        <v>19</v>
      </c>
      <c r="K519" s="12">
        <v>111</v>
      </c>
      <c r="L519" s="12">
        <v>108</v>
      </c>
      <c r="M519" s="5">
        <v>5</v>
      </c>
      <c r="N519" s="59">
        <v>100</v>
      </c>
      <c r="O519" s="14"/>
      <c r="P519" s="85" t="s">
        <v>20</v>
      </c>
      <c r="Q519" s="85"/>
    </row>
    <row r="520" spans="1:17" ht="27.75" customHeight="1" x14ac:dyDescent="0.3">
      <c r="A520" s="85"/>
      <c r="B520" s="85"/>
      <c r="C520" s="85"/>
      <c r="D520" s="87"/>
      <c r="E520" s="88"/>
      <c r="F520" s="88"/>
      <c r="G520" s="90"/>
      <c r="H520" s="91" t="s">
        <v>43</v>
      </c>
      <c r="I520" s="91"/>
      <c r="J520" s="12" t="s">
        <v>24</v>
      </c>
      <c r="K520" s="12">
        <v>100</v>
      </c>
      <c r="L520" s="12">
        <v>100</v>
      </c>
      <c r="M520" s="5">
        <v>5</v>
      </c>
      <c r="N520" s="13">
        <f t="shared" ref="N520:N524" si="41">L520/K520*100</f>
        <v>100</v>
      </c>
      <c r="O520" s="14"/>
      <c r="P520" s="85"/>
      <c r="Q520" s="85"/>
    </row>
    <row r="521" spans="1:17" ht="34.950000000000003" customHeight="1" x14ac:dyDescent="0.3">
      <c r="A521" s="85"/>
      <c r="B521" s="85"/>
      <c r="C521" s="85"/>
      <c r="D521" s="87"/>
      <c r="E521" s="88"/>
      <c r="F521" s="88"/>
      <c r="G521" s="90"/>
      <c r="H521" s="91" t="s">
        <v>44</v>
      </c>
      <c r="I521" s="91"/>
      <c r="J521" s="12" t="s">
        <v>24</v>
      </c>
      <c r="K521" s="12">
        <v>55</v>
      </c>
      <c r="L521" s="12">
        <v>55</v>
      </c>
      <c r="M521" s="5">
        <v>5</v>
      </c>
      <c r="N521" s="53">
        <f t="shared" si="41"/>
        <v>100</v>
      </c>
      <c r="O521" s="14"/>
      <c r="P521" s="85"/>
      <c r="Q521" s="85"/>
    </row>
    <row r="522" spans="1:17" ht="34.950000000000003" customHeight="1" x14ac:dyDescent="0.3">
      <c r="A522" s="85"/>
      <c r="B522" s="85"/>
      <c r="C522" s="85"/>
      <c r="D522" s="87"/>
      <c r="E522" s="88"/>
      <c r="F522" s="88"/>
      <c r="G522" s="90"/>
      <c r="H522" s="91" t="s">
        <v>45</v>
      </c>
      <c r="I522" s="91"/>
      <c r="J522" s="12" t="s">
        <v>157</v>
      </c>
      <c r="K522" s="12">
        <v>14500</v>
      </c>
      <c r="L522" s="12">
        <v>3838</v>
      </c>
      <c r="M522" s="5">
        <v>5</v>
      </c>
      <c r="N522" s="13">
        <f t="shared" si="41"/>
        <v>26.468965517241376</v>
      </c>
      <c r="O522" s="14"/>
      <c r="P522" s="85"/>
      <c r="Q522" s="85"/>
    </row>
    <row r="523" spans="1:17" ht="34.950000000000003" customHeight="1" x14ac:dyDescent="0.3">
      <c r="A523" s="85"/>
      <c r="B523" s="85"/>
      <c r="C523" s="85"/>
      <c r="D523" s="87"/>
      <c r="E523" s="88"/>
      <c r="F523" s="88"/>
      <c r="G523" s="90"/>
      <c r="H523" s="91" t="s">
        <v>47</v>
      </c>
      <c r="I523" s="91"/>
      <c r="J523" s="12" t="s">
        <v>46</v>
      </c>
      <c r="K523" s="12">
        <v>20</v>
      </c>
      <c r="L523" s="12">
        <v>15</v>
      </c>
      <c r="M523" s="5"/>
      <c r="N523" s="13"/>
      <c r="O523" s="14"/>
      <c r="P523" s="85"/>
      <c r="Q523" s="85"/>
    </row>
    <row r="524" spans="1:17" ht="34.950000000000003" customHeight="1" x14ac:dyDescent="0.3">
      <c r="A524" s="85"/>
      <c r="B524" s="85"/>
      <c r="C524" s="85"/>
      <c r="D524" s="87"/>
      <c r="E524" s="88"/>
      <c r="F524" s="88"/>
      <c r="G524" s="90"/>
      <c r="H524" s="91" t="s">
        <v>48</v>
      </c>
      <c r="I524" s="91"/>
      <c r="J524" s="12" t="s">
        <v>24</v>
      </c>
      <c r="K524" s="12">
        <v>100</v>
      </c>
      <c r="L524" s="12">
        <v>100</v>
      </c>
      <c r="M524" s="5">
        <v>5</v>
      </c>
      <c r="N524" s="13">
        <f t="shared" si="41"/>
        <v>100</v>
      </c>
      <c r="O524" s="14"/>
      <c r="P524" s="85"/>
      <c r="Q524" s="85"/>
    </row>
    <row r="525" spans="1:17" x14ac:dyDescent="0.3">
      <c r="A525" s="80" t="s">
        <v>124</v>
      </c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1:17" ht="28.5" customHeight="1" x14ac:dyDescent="0.3">
      <c r="A526" s="85" t="s">
        <v>15</v>
      </c>
      <c r="B526" s="85"/>
      <c r="C526" s="85"/>
      <c r="D526" s="93">
        <v>13185400</v>
      </c>
      <c r="E526" s="93">
        <v>2868744.17</v>
      </c>
      <c r="F526" s="93"/>
      <c r="G526" s="89">
        <f>E526/D526*100</f>
        <v>21.756974911644697</v>
      </c>
      <c r="H526" s="91" t="s">
        <v>18</v>
      </c>
      <c r="I526" s="91"/>
      <c r="J526" s="12" t="s">
        <v>19</v>
      </c>
      <c r="K526" s="12">
        <v>1500</v>
      </c>
      <c r="L526" s="12">
        <v>1500</v>
      </c>
      <c r="M526" s="5">
        <v>5</v>
      </c>
      <c r="N526" s="56">
        <f>L526/K526*100</f>
        <v>100</v>
      </c>
      <c r="O526" s="14"/>
      <c r="P526" s="85" t="s">
        <v>20</v>
      </c>
      <c r="Q526" s="85"/>
    </row>
    <row r="527" spans="1:17" ht="27" customHeight="1" x14ac:dyDescent="0.3">
      <c r="A527" s="85"/>
      <c r="B527" s="85"/>
      <c r="C527" s="85"/>
      <c r="D527" s="87"/>
      <c r="E527" s="88"/>
      <c r="F527" s="88"/>
      <c r="G527" s="90"/>
      <c r="H527" s="91" t="s">
        <v>43</v>
      </c>
      <c r="I527" s="91"/>
      <c r="J527" s="12" t="s">
        <v>24</v>
      </c>
      <c r="K527" s="12">
        <v>100</v>
      </c>
      <c r="L527" s="12">
        <v>100</v>
      </c>
      <c r="M527" s="5">
        <v>5</v>
      </c>
      <c r="N527" s="13">
        <f>L527/K527*100</f>
        <v>100</v>
      </c>
      <c r="O527" s="14"/>
      <c r="P527" s="85"/>
      <c r="Q527" s="85"/>
    </row>
    <row r="528" spans="1:17" ht="24.75" customHeight="1" x14ac:dyDescent="0.3">
      <c r="A528" s="85"/>
      <c r="B528" s="85"/>
      <c r="C528" s="85"/>
      <c r="D528" s="87"/>
      <c r="E528" s="88"/>
      <c r="F528" s="88"/>
      <c r="G528" s="90"/>
      <c r="H528" s="91" t="s">
        <v>125</v>
      </c>
      <c r="I528" s="91"/>
      <c r="J528" s="12" t="s">
        <v>126</v>
      </c>
      <c r="K528" s="12">
        <v>135</v>
      </c>
      <c r="L528" s="12">
        <v>135</v>
      </c>
      <c r="M528" s="5">
        <v>5</v>
      </c>
      <c r="N528" s="56">
        <f t="shared" ref="N528:N530" si="42">L528/K528*100</f>
        <v>100</v>
      </c>
      <c r="O528" s="14"/>
      <c r="P528" s="85"/>
      <c r="Q528" s="85"/>
    </row>
    <row r="529" spans="1:17" ht="48.6" customHeight="1" x14ac:dyDescent="0.3">
      <c r="A529" s="85"/>
      <c r="B529" s="85"/>
      <c r="C529" s="85"/>
      <c r="D529" s="87"/>
      <c r="E529" s="88"/>
      <c r="F529" s="88"/>
      <c r="G529" s="90"/>
      <c r="H529" s="91" t="s">
        <v>127</v>
      </c>
      <c r="I529" s="92"/>
      <c r="J529" s="12" t="s">
        <v>24</v>
      </c>
      <c r="K529" s="12">
        <v>97</v>
      </c>
      <c r="L529" s="12">
        <v>97</v>
      </c>
      <c r="M529" s="5">
        <v>5</v>
      </c>
      <c r="N529" s="56">
        <f t="shared" si="42"/>
        <v>100</v>
      </c>
      <c r="O529" s="14"/>
      <c r="P529" s="85"/>
      <c r="Q529" s="85"/>
    </row>
    <row r="530" spans="1:17" ht="17.25" customHeight="1" x14ac:dyDescent="0.3">
      <c r="A530" s="85"/>
      <c r="B530" s="85"/>
      <c r="C530" s="85"/>
      <c r="D530" s="87"/>
      <c r="E530" s="88"/>
      <c r="F530" s="88"/>
      <c r="G530" s="90"/>
      <c r="H530" s="92" t="s">
        <v>128</v>
      </c>
      <c r="I530" s="92"/>
      <c r="J530" s="12" t="s">
        <v>24</v>
      </c>
      <c r="K530" s="12">
        <v>60</v>
      </c>
      <c r="L530" s="12">
        <v>60</v>
      </c>
      <c r="M530" s="5">
        <v>5</v>
      </c>
      <c r="N530" s="56">
        <f t="shared" si="42"/>
        <v>100</v>
      </c>
      <c r="O530" s="14"/>
      <c r="P530" s="85"/>
      <c r="Q530" s="85"/>
    </row>
    <row r="531" spans="1:17" ht="12.6" customHeight="1" x14ac:dyDescent="0.3">
      <c r="A531" s="80" t="s">
        <v>129</v>
      </c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</row>
    <row r="532" spans="1:17" ht="24.75" customHeight="1" x14ac:dyDescent="0.3">
      <c r="A532" s="85" t="s">
        <v>15</v>
      </c>
      <c r="B532" s="85"/>
      <c r="C532" s="85"/>
      <c r="D532" s="86">
        <v>21871400</v>
      </c>
      <c r="E532" s="86">
        <v>3895289.89</v>
      </c>
      <c r="F532" s="86"/>
      <c r="G532" s="89">
        <f>E532/D532*100</f>
        <v>17.809970509432411</v>
      </c>
      <c r="H532" s="91" t="s">
        <v>18</v>
      </c>
      <c r="I532" s="91"/>
      <c r="J532" s="12" t="s">
        <v>19</v>
      </c>
      <c r="K532" s="8">
        <v>1180</v>
      </c>
      <c r="L532" s="8">
        <v>1180</v>
      </c>
      <c r="M532" s="4">
        <v>5</v>
      </c>
      <c r="N532" s="57">
        <f t="shared" ref="N532:N533" si="43">L532/K532*100</f>
        <v>100</v>
      </c>
      <c r="O532" s="6"/>
      <c r="P532" s="85" t="s">
        <v>20</v>
      </c>
      <c r="Q532" s="85"/>
    </row>
    <row r="533" spans="1:17" ht="28.5" customHeight="1" x14ac:dyDescent="0.3">
      <c r="A533" s="85"/>
      <c r="B533" s="85"/>
      <c r="C533" s="85"/>
      <c r="D533" s="87"/>
      <c r="E533" s="88"/>
      <c r="F533" s="88"/>
      <c r="G533" s="90"/>
      <c r="H533" s="91" t="s">
        <v>43</v>
      </c>
      <c r="I533" s="91"/>
      <c r="J533" s="12" t="s">
        <v>24</v>
      </c>
      <c r="K533" s="8">
        <v>100</v>
      </c>
      <c r="L533" s="8">
        <v>100</v>
      </c>
      <c r="M533" s="4">
        <v>5</v>
      </c>
      <c r="N533" s="57">
        <f t="shared" si="43"/>
        <v>100</v>
      </c>
      <c r="O533" s="6"/>
      <c r="P533" s="85"/>
      <c r="Q533" s="85"/>
    </row>
    <row r="534" spans="1:17" ht="26.25" customHeight="1" x14ac:dyDescent="0.3">
      <c r="A534" s="85"/>
      <c r="B534" s="85"/>
      <c r="C534" s="85"/>
      <c r="D534" s="87"/>
      <c r="E534" s="88"/>
      <c r="F534" s="88"/>
      <c r="G534" s="90"/>
      <c r="H534" s="91" t="s">
        <v>125</v>
      </c>
      <c r="I534" s="91"/>
      <c r="J534" s="12" t="s">
        <v>126</v>
      </c>
      <c r="K534" s="8">
        <v>100</v>
      </c>
      <c r="L534" s="8">
        <v>100</v>
      </c>
      <c r="M534" s="4">
        <v>5</v>
      </c>
      <c r="N534" s="5">
        <f>L534/K534*100</f>
        <v>100</v>
      </c>
      <c r="O534" s="6"/>
      <c r="P534" s="85"/>
      <c r="Q534" s="85"/>
    </row>
    <row r="535" spans="1:17" ht="47.4" customHeight="1" x14ac:dyDescent="0.3">
      <c r="A535" s="85"/>
      <c r="B535" s="85"/>
      <c r="C535" s="85"/>
      <c r="D535" s="87"/>
      <c r="E535" s="88"/>
      <c r="F535" s="88"/>
      <c r="G535" s="90"/>
      <c r="H535" s="91" t="s">
        <v>127</v>
      </c>
      <c r="I535" s="92"/>
      <c r="J535" s="12" t="s">
        <v>24</v>
      </c>
      <c r="K535" s="8">
        <v>70</v>
      </c>
      <c r="L535" s="8">
        <v>70</v>
      </c>
      <c r="M535" s="4">
        <v>5</v>
      </c>
      <c r="N535" s="57">
        <f t="shared" ref="N535:N536" si="44">L535/K535*100</f>
        <v>100</v>
      </c>
      <c r="O535" s="6"/>
      <c r="P535" s="85"/>
      <c r="Q535" s="85"/>
    </row>
    <row r="536" spans="1:17" ht="17.25" customHeight="1" x14ac:dyDescent="0.3">
      <c r="A536" s="85"/>
      <c r="B536" s="85"/>
      <c r="C536" s="85"/>
      <c r="D536" s="87"/>
      <c r="E536" s="88"/>
      <c r="F536" s="88"/>
      <c r="G536" s="90"/>
      <c r="H536" s="92" t="s">
        <v>128</v>
      </c>
      <c r="I536" s="92"/>
      <c r="J536" s="12" t="s">
        <v>24</v>
      </c>
      <c r="K536" s="8">
        <v>50</v>
      </c>
      <c r="L536" s="8">
        <v>50</v>
      </c>
      <c r="M536" s="4">
        <v>5</v>
      </c>
      <c r="N536" s="57">
        <f t="shared" si="44"/>
        <v>100</v>
      </c>
      <c r="O536" s="6"/>
      <c r="P536" s="85"/>
      <c r="Q536" s="85"/>
    </row>
    <row r="537" spans="1:17" x14ac:dyDescent="0.3">
      <c r="A537" s="80" t="s">
        <v>130</v>
      </c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</row>
    <row r="538" spans="1:17" ht="25.5" customHeight="1" x14ac:dyDescent="0.3">
      <c r="A538" s="81" t="s">
        <v>15</v>
      </c>
      <c r="B538" s="81"/>
      <c r="C538" s="81"/>
      <c r="D538" s="82">
        <v>1247000</v>
      </c>
      <c r="E538" s="82">
        <v>246143.04</v>
      </c>
      <c r="F538" s="82"/>
      <c r="G538" s="83">
        <f>E538/D538*100</f>
        <v>19.738816359262231</v>
      </c>
      <c r="H538" s="84" t="s">
        <v>18</v>
      </c>
      <c r="I538" s="84"/>
      <c r="J538" s="8" t="s">
        <v>19</v>
      </c>
      <c r="K538" s="8"/>
      <c r="L538" s="8"/>
      <c r="M538" s="4">
        <v>5</v>
      </c>
      <c r="N538" s="5"/>
      <c r="O538" s="6"/>
      <c r="P538" s="81" t="s">
        <v>20</v>
      </c>
      <c r="Q538" s="81"/>
    </row>
    <row r="539" spans="1:17" ht="27" customHeight="1" x14ac:dyDescent="0.3">
      <c r="A539" s="81"/>
      <c r="B539" s="81"/>
      <c r="C539" s="81"/>
      <c r="D539" s="82"/>
      <c r="E539" s="82"/>
      <c r="F539" s="82"/>
      <c r="G539" s="83"/>
      <c r="H539" s="84" t="s">
        <v>43</v>
      </c>
      <c r="I539" s="84"/>
      <c r="J539" s="8" t="s">
        <v>24</v>
      </c>
      <c r="K539" s="8">
        <v>100</v>
      </c>
      <c r="L539" s="8">
        <v>100</v>
      </c>
      <c r="M539" s="4">
        <v>5</v>
      </c>
      <c r="N539" s="5">
        <f>L539/K539*100</f>
        <v>100</v>
      </c>
      <c r="O539" s="6"/>
      <c r="P539" s="81"/>
      <c r="Q539" s="81"/>
    </row>
    <row r="540" spans="1:17" ht="34.950000000000003" customHeight="1" x14ac:dyDescent="0.3">
      <c r="A540" s="81"/>
      <c r="B540" s="81"/>
      <c r="C540" s="81"/>
      <c r="D540" s="82"/>
      <c r="E540" s="82"/>
      <c r="F540" s="82"/>
      <c r="G540" s="83"/>
      <c r="H540" s="84" t="s">
        <v>131</v>
      </c>
      <c r="I540" s="84"/>
      <c r="J540" s="8" t="s">
        <v>24</v>
      </c>
      <c r="K540" s="8">
        <v>98</v>
      </c>
      <c r="L540" s="8">
        <v>98</v>
      </c>
      <c r="M540" s="5">
        <v>5</v>
      </c>
      <c r="N540" s="5">
        <f>L540/K540*100</f>
        <v>100</v>
      </c>
      <c r="O540" s="6"/>
      <c r="P540" s="81"/>
      <c r="Q540" s="81"/>
    </row>
    <row r="541" spans="1:17" ht="34.950000000000003" customHeight="1" x14ac:dyDescent="0.3">
      <c r="A541" s="10"/>
      <c r="B541" s="10"/>
      <c r="C541" s="10"/>
      <c r="D541" s="46"/>
      <c r="E541" s="46"/>
      <c r="F541" s="46"/>
      <c r="G541" s="47"/>
      <c r="H541" s="48"/>
      <c r="I541" s="48"/>
      <c r="J541" s="42"/>
      <c r="K541" s="42"/>
      <c r="L541" s="42"/>
      <c r="M541" s="47"/>
      <c r="N541" s="47"/>
      <c r="O541" s="49"/>
      <c r="P541" s="10"/>
      <c r="Q541" s="10"/>
    </row>
    <row r="543" spans="1:17" ht="15.6" x14ac:dyDescent="0.3">
      <c r="A543" s="43" t="s">
        <v>148</v>
      </c>
      <c r="B543" s="43"/>
      <c r="C543" s="43"/>
      <c r="D543" s="44"/>
      <c r="E543" s="44"/>
      <c r="F543" s="44"/>
      <c r="G543" s="43"/>
      <c r="H543" s="43"/>
      <c r="I543" s="43"/>
      <c r="J543" s="45" t="s">
        <v>149</v>
      </c>
      <c r="K543" s="43"/>
    </row>
    <row r="544" spans="1:17" ht="15.6" x14ac:dyDescent="0.3">
      <c r="A544" s="43"/>
      <c r="B544" s="43"/>
      <c r="C544" s="43"/>
      <c r="D544" s="44"/>
      <c r="E544" s="44"/>
      <c r="F544" s="44"/>
      <c r="G544" s="43"/>
      <c r="H544" s="43"/>
      <c r="I544" s="43"/>
      <c r="J544" s="45"/>
      <c r="K544" s="43"/>
    </row>
    <row r="545" spans="1:11" ht="15.6" x14ac:dyDescent="0.3">
      <c r="A545" s="43" t="s">
        <v>150</v>
      </c>
      <c r="B545" s="43"/>
      <c r="C545" s="43"/>
      <c r="D545" s="44"/>
      <c r="E545" s="44"/>
      <c r="F545" s="44"/>
      <c r="G545" s="43"/>
      <c r="H545" s="43"/>
      <c r="I545" s="43"/>
      <c r="J545" s="43" t="s">
        <v>151</v>
      </c>
      <c r="K545" s="43"/>
    </row>
    <row r="546" spans="1:11" ht="15.6" x14ac:dyDescent="0.3">
      <c r="A546" s="43"/>
      <c r="B546" s="43"/>
      <c r="C546" s="43"/>
      <c r="D546" s="44"/>
      <c r="E546" s="44"/>
      <c r="F546" s="44"/>
      <c r="G546" s="43"/>
      <c r="H546" s="43"/>
      <c r="I546" s="43"/>
      <c r="J546" s="43"/>
      <c r="K546" s="43"/>
    </row>
    <row r="547" spans="1:11" ht="15.6" x14ac:dyDescent="0.3">
      <c r="A547" s="43" t="s">
        <v>152</v>
      </c>
      <c r="B547" s="43"/>
      <c r="C547" s="43"/>
      <c r="D547" s="44"/>
      <c r="E547" s="44"/>
      <c r="F547" s="44"/>
      <c r="G547" s="43"/>
      <c r="H547" s="43"/>
      <c r="I547" s="43"/>
      <c r="J547" s="43" t="s">
        <v>153</v>
      </c>
      <c r="K547" s="43"/>
    </row>
    <row r="548" spans="1:11" ht="15.6" x14ac:dyDescent="0.3">
      <c r="A548" s="43"/>
      <c r="B548" s="43"/>
      <c r="C548" s="43"/>
      <c r="D548" s="44"/>
      <c r="E548" s="44"/>
      <c r="F548" s="44"/>
      <c r="G548" s="43"/>
      <c r="H548" s="43"/>
      <c r="I548" s="43"/>
      <c r="J548" s="43"/>
      <c r="K548" s="43"/>
    </row>
    <row r="549" spans="1:11" ht="15.6" x14ac:dyDescent="0.3">
      <c r="A549" s="43"/>
      <c r="B549" s="43"/>
      <c r="C549" s="43"/>
      <c r="D549" s="44"/>
      <c r="E549" s="44"/>
      <c r="F549" s="44"/>
      <c r="G549" s="43"/>
      <c r="H549" s="43"/>
      <c r="I549" s="43"/>
      <c r="J549" s="43"/>
      <c r="K549" s="43"/>
    </row>
    <row r="555" spans="1:11" x14ac:dyDescent="0.3">
      <c r="B555" s="50"/>
    </row>
    <row r="556" spans="1:11" x14ac:dyDescent="0.3">
      <c r="B556" s="50"/>
    </row>
    <row r="560" spans="1:11" x14ac:dyDescent="0.3">
      <c r="A560" s="50" t="s">
        <v>154</v>
      </c>
    </row>
    <row r="561" spans="1:1" x14ac:dyDescent="0.3">
      <c r="A561" s="50" t="s">
        <v>155</v>
      </c>
    </row>
  </sheetData>
  <mergeCells count="724">
    <mergeCell ref="A22:Q22"/>
    <mergeCell ref="A19:Q19"/>
    <mergeCell ref="A20:C21"/>
    <mergeCell ref="D20:G20"/>
    <mergeCell ref="H20:J20"/>
    <mergeCell ref="K20:N20"/>
    <mergeCell ref="P20:Q21"/>
    <mergeCell ref="E21:F21"/>
    <mergeCell ref="H21:I21"/>
    <mergeCell ref="H31:I31"/>
    <mergeCell ref="H32:I32"/>
    <mergeCell ref="H33:I33"/>
    <mergeCell ref="A23:C36"/>
    <mergeCell ref="D23:D36"/>
    <mergeCell ref="E23:F36"/>
    <mergeCell ref="G23:G36"/>
    <mergeCell ref="H23:I23"/>
    <mergeCell ref="H24:I24"/>
    <mergeCell ref="H25:I25"/>
    <mergeCell ref="H26:I26"/>
    <mergeCell ref="H27:I27"/>
    <mergeCell ref="H34:I34"/>
    <mergeCell ref="H35:I35"/>
    <mergeCell ref="H36:I36"/>
    <mergeCell ref="A37:Q37"/>
    <mergeCell ref="A38:C51"/>
    <mergeCell ref="D38:D51"/>
    <mergeCell ref="E38:F51"/>
    <mergeCell ref="G38:G51"/>
    <mergeCell ref="H38:I38"/>
    <mergeCell ref="P38:Q51"/>
    <mergeCell ref="P23:Q36"/>
    <mergeCell ref="H45:I45"/>
    <mergeCell ref="H46:I46"/>
    <mergeCell ref="H47:I47"/>
    <mergeCell ref="H48:I48"/>
    <mergeCell ref="H49:I49"/>
    <mergeCell ref="H50:I50"/>
    <mergeCell ref="H39:I39"/>
    <mergeCell ref="H40:I40"/>
    <mergeCell ref="H41:I41"/>
    <mergeCell ref="H42:I42"/>
    <mergeCell ref="H43:I43"/>
    <mergeCell ref="H44:I44"/>
    <mergeCell ref="H51:I51"/>
    <mergeCell ref="H28:I28"/>
    <mergeCell ref="H29:I29"/>
    <mergeCell ref="H30:I30"/>
    <mergeCell ref="A52:Q52"/>
    <mergeCell ref="A53:C66"/>
    <mergeCell ref="D53:D66"/>
    <mergeCell ref="E53:F66"/>
    <mergeCell ref="G53:G66"/>
    <mergeCell ref="H53:I53"/>
    <mergeCell ref="P53:Q66"/>
    <mergeCell ref="H54:I54"/>
    <mergeCell ref="H55:I55"/>
    <mergeCell ref="H62:I62"/>
    <mergeCell ref="H63:I63"/>
    <mergeCell ref="H64:I64"/>
    <mergeCell ref="H65:I65"/>
    <mergeCell ref="H66:I66"/>
    <mergeCell ref="A67:Q67"/>
    <mergeCell ref="H56:I56"/>
    <mergeCell ref="H57:I57"/>
    <mergeCell ref="H58:I58"/>
    <mergeCell ref="H59:I59"/>
    <mergeCell ref="H60:I60"/>
    <mergeCell ref="H61:I61"/>
    <mergeCell ref="H73:I73"/>
    <mergeCell ref="H74:I74"/>
    <mergeCell ref="H75:I75"/>
    <mergeCell ref="H76:I76"/>
    <mergeCell ref="H77:I77"/>
    <mergeCell ref="H78:I78"/>
    <mergeCell ref="A68:C81"/>
    <mergeCell ref="D68:D81"/>
    <mergeCell ref="E68:F81"/>
    <mergeCell ref="G68:G81"/>
    <mergeCell ref="H68:I68"/>
    <mergeCell ref="H69:I69"/>
    <mergeCell ref="H70:I70"/>
    <mergeCell ref="H71:I71"/>
    <mergeCell ref="H72:I72"/>
    <mergeCell ref="H79:I79"/>
    <mergeCell ref="H80:I80"/>
    <mergeCell ref="H81:I81"/>
    <mergeCell ref="A82:Q82"/>
    <mergeCell ref="A83:C103"/>
    <mergeCell ref="D83:D103"/>
    <mergeCell ref="E83:F103"/>
    <mergeCell ref="G83:G103"/>
    <mergeCell ref="H83:I83"/>
    <mergeCell ref="P83:Q96"/>
    <mergeCell ref="P68:Q81"/>
    <mergeCell ref="H90:I90"/>
    <mergeCell ref="H91:I91"/>
    <mergeCell ref="H92:I92"/>
    <mergeCell ref="H93:I93"/>
    <mergeCell ref="H94:I94"/>
    <mergeCell ref="H95:I95"/>
    <mergeCell ref="H84:I84"/>
    <mergeCell ref="H85:I85"/>
    <mergeCell ref="H86:I86"/>
    <mergeCell ref="H87:I87"/>
    <mergeCell ref="H88:I88"/>
    <mergeCell ref="H89:I89"/>
    <mergeCell ref="H96:I96"/>
    <mergeCell ref="H97:Q97"/>
    <mergeCell ref="H98:I98"/>
    <mergeCell ref="P98:Q103"/>
    <mergeCell ref="H99:I99"/>
    <mergeCell ref="H100:I100"/>
    <mergeCell ref="H101:I101"/>
    <mergeCell ref="H102:I102"/>
    <mergeCell ref="H103:I103"/>
    <mergeCell ref="H109:I109"/>
    <mergeCell ref="H110:I110"/>
    <mergeCell ref="H111:I111"/>
    <mergeCell ref="H112:I112"/>
    <mergeCell ref="H113:I113"/>
    <mergeCell ref="H114:I114"/>
    <mergeCell ref="A104:Q104"/>
    <mergeCell ref="A105:C125"/>
    <mergeCell ref="D105:D125"/>
    <mergeCell ref="E105:F125"/>
    <mergeCell ref="G105:G125"/>
    <mergeCell ref="H105:I105"/>
    <mergeCell ref="P105:Q118"/>
    <mergeCell ref="H106:I106"/>
    <mergeCell ref="H107:I107"/>
    <mergeCell ref="H108:I108"/>
    <mergeCell ref="H115:I115"/>
    <mergeCell ref="H116:I116"/>
    <mergeCell ref="H117:I117"/>
    <mergeCell ref="H118:I118"/>
    <mergeCell ref="H119:Q119"/>
    <mergeCell ref="H120:I120"/>
    <mergeCell ref="P120:Q125"/>
    <mergeCell ref="H121:I121"/>
    <mergeCell ref="H122:I122"/>
    <mergeCell ref="H123:I123"/>
    <mergeCell ref="H124:I124"/>
    <mergeCell ref="H125:I125"/>
    <mergeCell ref="A126:Q126"/>
    <mergeCell ref="A127:C141"/>
    <mergeCell ref="D127:D141"/>
    <mergeCell ref="E127:F141"/>
    <mergeCell ref="G127:G141"/>
    <mergeCell ref="H127:I127"/>
    <mergeCell ref="P127:Q141"/>
    <mergeCell ref="H128:I128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H141:I141"/>
    <mergeCell ref="A142:Q142"/>
    <mergeCell ref="A143:C156"/>
    <mergeCell ref="D143:D156"/>
    <mergeCell ref="E143:F156"/>
    <mergeCell ref="G143:G156"/>
    <mergeCell ref="H143:I143"/>
    <mergeCell ref="P143:Q156"/>
    <mergeCell ref="H144:I144"/>
    <mergeCell ref="H145:I145"/>
    <mergeCell ref="H152:I152"/>
    <mergeCell ref="H153:I153"/>
    <mergeCell ref="H154:I154"/>
    <mergeCell ref="H155:I155"/>
    <mergeCell ref="H156:I156"/>
    <mergeCell ref="A157:Q157"/>
    <mergeCell ref="H146:I146"/>
    <mergeCell ref="H147:I147"/>
    <mergeCell ref="H148:I148"/>
    <mergeCell ref="H149:I149"/>
    <mergeCell ref="H150:I150"/>
    <mergeCell ref="H151:I151"/>
    <mergeCell ref="H163:I163"/>
    <mergeCell ref="H164:I164"/>
    <mergeCell ref="H165:I165"/>
    <mergeCell ref="H166:I166"/>
    <mergeCell ref="H167:I167"/>
    <mergeCell ref="H168:I168"/>
    <mergeCell ref="A158:C179"/>
    <mergeCell ref="D158:D179"/>
    <mergeCell ref="E158:F179"/>
    <mergeCell ref="G158:G179"/>
    <mergeCell ref="H158:I158"/>
    <mergeCell ref="H159:I159"/>
    <mergeCell ref="H160:I160"/>
    <mergeCell ref="H161:I161"/>
    <mergeCell ref="H162:I162"/>
    <mergeCell ref="H169:I169"/>
    <mergeCell ref="H170:I170"/>
    <mergeCell ref="H171:I171"/>
    <mergeCell ref="H172:I172"/>
    <mergeCell ref="H173:Q173"/>
    <mergeCell ref="H174:I174"/>
    <mergeCell ref="P174:Q179"/>
    <mergeCell ref="H175:I175"/>
    <mergeCell ref="H176:I176"/>
    <mergeCell ref="H177:I177"/>
    <mergeCell ref="P158:Q172"/>
    <mergeCell ref="H178:I178"/>
    <mergeCell ref="H179:I179"/>
    <mergeCell ref="A180:Q180"/>
    <mergeCell ref="A181:C211"/>
    <mergeCell ref="D181:D211"/>
    <mergeCell ref="E181:F211"/>
    <mergeCell ref="G181:G211"/>
    <mergeCell ref="H181:I181"/>
    <mergeCell ref="P181:Q194"/>
    <mergeCell ref="H182:I182"/>
    <mergeCell ref="H189:I189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I188"/>
    <mergeCell ref="H195:Q195"/>
    <mergeCell ref="H196:I196"/>
    <mergeCell ref="P196:Q204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205:Q205"/>
    <mergeCell ref="H206:I206"/>
    <mergeCell ref="P206:Q211"/>
    <mergeCell ref="H207:I207"/>
    <mergeCell ref="H208:I208"/>
    <mergeCell ref="H209:I209"/>
    <mergeCell ref="H210:I210"/>
    <mergeCell ref="H211:I211"/>
    <mergeCell ref="H217:I217"/>
    <mergeCell ref="H218:I218"/>
    <mergeCell ref="H219:I219"/>
    <mergeCell ref="H220:I220"/>
    <mergeCell ref="H221:I221"/>
    <mergeCell ref="H222:I222"/>
    <mergeCell ref="A212:Q212"/>
    <mergeCell ref="A213:C233"/>
    <mergeCell ref="D213:D233"/>
    <mergeCell ref="E213:F233"/>
    <mergeCell ref="G213:G233"/>
    <mergeCell ref="H213:I213"/>
    <mergeCell ref="P213:Q226"/>
    <mergeCell ref="H214:I214"/>
    <mergeCell ref="H215:I215"/>
    <mergeCell ref="H216:I216"/>
    <mergeCell ref="H223:I223"/>
    <mergeCell ref="H224:I224"/>
    <mergeCell ref="H225:I225"/>
    <mergeCell ref="H226:I226"/>
    <mergeCell ref="H227:Q227"/>
    <mergeCell ref="H228:I228"/>
    <mergeCell ref="P228:Q233"/>
    <mergeCell ref="H229:I229"/>
    <mergeCell ref="H230:I230"/>
    <mergeCell ref="H231:I231"/>
    <mergeCell ref="H237:I237"/>
    <mergeCell ref="H238:I238"/>
    <mergeCell ref="H239:I239"/>
    <mergeCell ref="H240:I240"/>
    <mergeCell ref="H241:I241"/>
    <mergeCell ref="H242:I242"/>
    <mergeCell ref="H232:I232"/>
    <mergeCell ref="H233:I233"/>
    <mergeCell ref="A234:Q234"/>
    <mergeCell ref="A235:C255"/>
    <mergeCell ref="D235:D255"/>
    <mergeCell ref="E235:F255"/>
    <mergeCell ref="G235:G255"/>
    <mergeCell ref="H235:I235"/>
    <mergeCell ref="P235:Q248"/>
    <mergeCell ref="H236:I236"/>
    <mergeCell ref="H249:Q249"/>
    <mergeCell ref="H250:I250"/>
    <mergeCell ref="P250:Q255"/>
    <mergeCell ref="H251:I251"/>
    <mergeCell ref="H252:I252"/>
    <mergeCell ref="H253:I253"/>
    <mergeCell ref="H254:I254"/>
    <mergeCell ref="H255:I255"/>
    <mergeCell ref="H243:I243"/>
    <mergeCell ref="H244:I244"/>
    <mergeCell ref="H245:I245"/>
    <mergeCell ref="H246:I246"/>
    <mergeCell ref="H247:I247"/>
    <mergeCell ref="H248:I248"/>
    <mergeCell ref="H261:I261"/>
    <mergeCell ref="H262:I262"/>
    <mergeCell ref="H263:I263"/>
    <mergeCell ref="H264:I264"/>
    <mergeCell ref="H265:I265"/>
    <mergeCell ref="H266:I266"/>
    <mergeCell ref="A256:Q256"/>
    <mergeCell ref="A257:C284"/>
    <mergeCell ref="D257:D284"/>
    <mergeCell ref="E257:F284"/>
    <mergeCell ref="G257:G284"/>
    <mergeCell ref="H257:I257"/>
    <mergeCell ref="P257:Q270"/>
    <mergeCell ref="H258:I258"/>
    <mergeCell ref="H259:I259"/>
    <mergeCell ref="H260:I260"/>
    <mergeCell ref="H267:I267"/>
    <mergeCell ref="H268:I268"/>
    <mergeCell ref="H269:I269"/>
    <mergeCell ref="H270:I270"/>
    <mergeCell ref="H271:Q271"/>
    <mergeCell ref="H272:I272"/>
    <mergeCell ref="P272:Q277"/>
    <mergeCell ref="H273:I273"/>
    <mergeCell ref="H274:I274"/>
    <mergeCell ref="H275:I275"/>
    <mergeCell ref="H276:I276"/>
    <mergeCell ref="H277:I277"/>
    <mergeCell ref="H278:Q278"/>
    <mergeCell ref="H279:I279"/>
    <mergeCell ref="P279:Q284"/>
    <mergeCell ref="H280:I280"/>
    <mergeCell ref="H281:I281"/>
    <mergeCell ref="H282:I282"/>
    <mergeCell ref="H283:I283"/>
    <mergeCell ref="H284:I284"/>
    <mergeCell ref="H290:I290"/>
    <mergeCell ref="H291:I291"/>
    <mergeCell ref="H292:I292"/>
    <mergeCell ref="H293:I293"/>
    <mergeCell ref="H294:I294"/>
    <mergeCell ref="H295:I295"/>
    <mergeCell ref="A285:Q285"/>
    <mergeCell ref="A286:C320"/>
    <mergeCell ref="D286:D320"/>
    <mergeCell ref="E286:F320"/>
    <mergeCell ref="G286:G320"/>
    <mergeCell ref="H286:I286"/>
    <mergeCell ref="P286:Q300"/>
    <mergeCell ref="H287:I287"/>
    <mergeCell ref="H288:I288"/>
    <mergeCell ref="H289:I289"/>
    <mergeCell ref="H302:I302"/>
    <mergeCell ref="P302:Q307"/>
    <mergeCell ref="H303:I303"/>
    <mergeCell ref="H304:I304"/>
    <mergeCell ref="H305:I305"/>
    <mergeCell ref="H306:I306"/>
    <mergeCell ref="H307:I307"/>
    <mergeCell ref="H296:I296"/>
    <mergeCell ref="H297:I297"/>
    <mergeCell ref="H298:I298"/>
    <mergeCell ref="H299:I299"/>
    <mergeCell ref="H300:I300"/>
    <mergeCell ref="H301:Q301"/>
    <mergeCell ref="H315:Q315"/>
    <mergeCell ref="H316:I316"/>
    <mergeCell ref="P316:Q320"/>
    <mergeCell ref="H317:I317"/>
    <mergeCell ref="H318:I318"/>
    <mergeCell ref="H319:I319"/>
    <mergeCell ref="H320:I320"/>
    <mergeCell ref="H308:Q308"/>
    <mergeCell ref="H309:I309"/>
    <mergeCell ref="P309:Q314"/>
    <mergeCell ref="H310:I310"/>
    <mergeCell ref="H311:I311"/>
    <mergeCell ref="H312:I312"/>
    <mergeCell ref="H313:I313"/>
    <mergeCell ref="H314:I314"/>
    <mergeCell ref="H326:I326"/>
    <mergeCell ref="H327:I327"/>
    <mergeCell ref="H328:I328"/>
    <mergeCell ref="H329:I329"/>
    <mergeCell ref="H330:I330"/>
    <mergeCell ref="H331:I331"/>
    <mergeCell ref="A321:Q321"/>
    <mergeCell ref="A322:C349"/>
    <mergeCell ref="D322:D349"/>
    <mergeCell ref="E322:F349"/>
    <mergeCell ref="G322:G349"/>
    <mergeCell ref="H322:I322"/>
    <mergeCell ref="P322:Q335"/>
    <mergeCell ref="H323:I323"/>
    <mergeCell ref="H324:I324"/>
    <mergeCell ref="H325:I325"/>
    <mergeCell ref="H332:I332"/>
    <mergeCell ref="H333:I333"/>
    <mergeCell ref="H334:I334"/>
    <mergeCell ref="H335:I335"/>
    <mergeCell ref="H336:Q336"/>
    <mergeCell ref="H337:I337"/>
    <mergeCell ref="P337:Q342"/>
    <mergeCell ref="H338:I338"/>
    <mergeCell ref="H339:I339"/>
    <mergeCell ref="H340:I340"/>
    <mergeCell ref="H341:I341"/>
    <mergeCell ref="H342:I342"/>
    <mergeCell ref="H343:Q343"/>
    <mergeCell ref="H344:I344"/>
    <mergeCell ref="P344:Q349"/>
    <mergeCell ref="H345:I345"/>
    <mergeCell ref="H346:I346"/>
    <mergeCell ref="H347:I347"/>
    <mergeCell ref="H348:I348"/>
    <mergeCell ref="H349:I349"/>
    <mergeCell ref="H355:I355"/>
    <mergeCell ref="H356:I356"/>
    <mergeCell ref="H357:I357"/>
    <mergeCell ref="H358:I358"/>
    <mergeCell ref="H359:I359"/>
    <mergeCell ref="H360:I360"/>
    <mergeCell ref="A350:Q350"/>
    <mergeCell ref="A351:C381"/>
    <mergeCell ref="D351:D381"/>
    <mergeCell ref="E351:F381"/>
    <mergeCell ref="G351:G381"/>
    <mergeCell ref="H351:I351"/>
    <mergeCell ref="P351:Q364"/>
    <mergeCell ref="H352:I352"/>
    <mergeCell ref="H353:I353"/>
    <mergeCell ref="H354:I354"/>
    <mergeCell ref="H361:I361"/>
    <mergeCell ref="H362:I362"/>
    <mergeCell ref="H363:I363"/>
    <mergeCell ref="H364:I364"/>
    <mergeCell ref="H365:Q365"/>
    <mergeCell ref="H366:I366"/>
    <mergeCell ref="P366:Q374"/>
    <mergeCell ref="H367:I367"/>
    <mergeCell ref="H368:I368"/>
    <mergeCell ref="H369:I369"/>
    <mergeCell ref="H376:I376"/>
    <mergeCell ref="P376:Q381"/>
    <mergeCell ref="H377:I377"/>
    <mergeCell ref="H378:I378"/>
    <mergeCell ref="H379:I379"/>
    <mergeCell ref="H380:I380"/>
    <mergeCell ref="H381:I381"/>
    <mergeCell ref="H370:I370"/>
    <mergeCell ref="H371:I371"/>
    <mergeCell ref="H372:I372"/>
    <mergeCell ref="H373:I373"/>
    <mergeCell ref="H374:I374"/>
    <mergeCell ref="H375:Q375"/>
    <mergeCell ref="H387:I387"/>
    <mergeCell ref="H388:I388"/>
    <mergeCell ref="H389:I389"/>
    <mergeCell ref="H390:I390"/>
    <mergeCell ref="H391:I391"/>
    <mergeCell ref="H392:I392"/>
    <mergeCell ref="A382:Q382"/>
    <mergeCell ref="A383:C392"/>
    <mergeCell ref="D383:D392"/>
    <mergeCell ref="E383:F392"/>
    <mergeCell ref="G383:G392"/>
    <mergeCell ref="H383:I383"/>
    <mergeCell ref="P383:Q392"/>
    <mergeCell ref="H384:I384"/>
    <mergeCell ref="H385:I385"/>
    <mergeCell ref="H386:I386"/>
    <mergeCell ref="A393:Q393"/>
    <mergeCell ref="A394:C410"/>
    <mergeCell ref="D394:D410"/>
    <mergeCell ref="E394:F410"/>
    <mergeCell ref="G394:G410"/>
    <mergeCell ref="H394:I394"/>
    <mergeCell ref="P394:Q403"/>
    <mergeCell ref="H395:I395"/>
    <mergeCell ref="H396:I396"/>
    <mergeCell ref="H397:I397"/>
    <mergeCell ref="H404:Q404"/>
    <mergeCell ref="H405:I405"/>
    <mergeCell ref="P405:Q410"/>
    <mergeCell ref="H406:I406"/>
    <mergeCell ref="H407:I407"/>
    <mergeCell ref="H408:I408"/>
    <mergeCell ref="H409:I409"/>
    <mergeCell ref="H410:I410"/>
    <mergeCell ref="H398:I398"/>
    <mergeCell ref="H399:I399"/>
    <mergeCell ref="H400:I400"/>
    <mergeCell ref="H401:I401"/>
    <mergeCell ref="H402:I402"/>
    <mergeCell ref="H403:I403"/>
    <mergeCell ref="A411:Q411"/>
    <mergeCell ref="A412:C417"/>
    <mergeCell ref="D412:D417"/>
    <mergeCell ref="E412:F417"/>
    <mergeCell ref="G412:G417"/>
    <mergeCell ref="H412:I412"/>
    <mergeCell ref="P412:Q417"/>
    <mergeCell ref="H413:I413"/>
    <mergeCell ref="H414:I414"/>
    <mergeCell ref="H415:I415"/>
    <mergeCell ref="H421:I421"/>
    <mergeCell ref="H422:I422"/>
    <mergeCell ref="H423:I423"/>
    <mergeCell ref="H424:I424"/>
    <mergeCell ref="H425:I425"/>
    <mergeCell ref="H426:I426"/>
    <mergeCell ref="H416:I416"/>
    <mergeCell ref="H417:I417"/>
    <mergeCell ref="A418:Q418"/>
    <mergeCell ref="A419:C427"/>
    <mergeCell ref="D419:D427"/>
    <mergeCell ref="E419:F427"/>
    <mergeCell ref="G419:G427"/>
    <mergeCell ref="H419:I419"/>
    <mergeCell ref="P419:Q427"/>
    <mergeCell ref="H420:I420"/>
    <mergeCell ref="H432:I432"/>
    <mergeCell ref="H433:I433"/>
    <mergeCell ref="H434:I434"/>
    <mergeCell ref="H435:I435"/>
    <mergeCell ref="H436:I436"/>
    <mergeCell ref="H437:I437"/>
    <mergeCell ref="H427:I427"/>
    <mergeCell ref="A428:Q428"/>
    <mergeCell ref="A429:C437"/>
    <mergeCell ref="D429:D437"/>
    <mergeCell ref="E429:F437"/>
    <mergeCell ref="G429:G437"/>
    <mergeCell ref="H429:I429"/>
    <mergeCell ref="P429:Q437"/>
    <mergeCell ref="H430:I430"/>
    <mergeCell ref="H431:I431"/>
    <mergeCell ref="H443:I443"/>
    <mergeCell ref="H444:I444"/>
    <mergeCell ref="H445:I445"/>
    <mergeCell ref="H446:I446"/>
    <mergeCell ref="H447:I447"/>
    <mergeCell ref="A448:Q448"/>
    <mergeCell ref="A438:Q438"/>
    <mergeCell ref="A439:C447"/>
    <mergeCell ref="D439:D447"/>
    <mergeCell ref="E439:F447"/>
    <mergeCell ref="G439:G447"/>
    <mergeCell ref="H439:I439"/>
    <mergeCell ref="P439:Q447"/>
    <mergeCell ref="H440:I440"/>
    <mergeCell ref="H441:I441"/>
    <mergeCell ref="H442:I442"/>
    <mergeCell ref="H454:I454"/>
    <mergeCell ref="A455:Q455"/>
    <mergeCell ref="A456:C461"/>
    <mergeCell ref="D456:D461"/>
    <mergeCell ref="E456:F461"/>
    <mergeCell ref="G456:G461"/>
    <mergeCell ref="H456:I456"/>
    <mergeCell ref="P456:Q461"/>
    <mergeCell ref="H457:I457"/>
    <mergeCell ref="H458:I458"/>
    <mergeCell ref="A449:C454"/>
    <mergeCell ref="D449:D454"/>
    <mergeCell ref="E449:F454"/>
    <mergeCell ref="G449:G454"/>
    <mergeCell ref="H449:I449"/>
    <mergeCell ref="P449:Q454"/>
    <mergeCell ref="H450:I450"/>
    <mergeCell ref="H451:I451"/>
    <mergeCell ref="H452:I452"/>
    <mergeCell ref="H453:I453"/>
    <mergeCell ref="H464:I464"/>
    <mergeCell ref="H465:I465"/>
    <mergeCell ref="H466:I466"/>
    <mergeCell ref="H467:I467"/>
    <mergeCell ref="H468:I468"/>
    <mergeCell ref="A469:Q469"/>
    <mergeCell ref="H459:I459"/>
    <mergeCell ref="H460:I460"/>
    <mergeCell ref="H461:I461"/>
    <mergeCell ref="A462:Q462"/>
    <mergeCell ref="A463:C468"/>
    <mergeCell ref="D463:D468"/>
    <mergeCell ref="E463:F468"/>
    <mergeCell ref="G463:G468"/>
    <mergeCell ref="H463:I463"/>
    <mergeCell ref="P463:Q468"/>
    <mergeCell ref="H475:I475"/>
    <mergeCell ref="A476:Q476"/>
    <mergeCell ref="A477:C482"/>
    <mergeCell ref="D477:D482"/>
    <mergeCell ref="E477:F482"/>
    <mergeCell ref="G477:G482"/>
    <mergeCell ref="H477:I477"/>
    <mergeCell ref="P477:Q482"/>
    <mergeCell ref="H478:I478"/>
    <mergeCell ref="H479:I479"/>
    <mergeCell ref="A470:C475"/>
    <mergeCell ref="D470:D475"/>
    <mergeCell ref="E470:F475"/>
    <mergeCell ref="G470:G475"/>
    <mergeCell ref="H470:I470"/>
    <mergeCell ref="P470:Q475"/>
    <mergeCell ref="H471:I471"/>
    <mergeCell ref="H472:I472"/>
    <mergeCell ref="H473:I473"/>
    <mergeCell ref="H474:I474"/>
    <mergeCell ref="H485:I485"/>
    <mergeCell ref="H486:I486"/>
    <mergeCell ref="H487:I487"/>
    <mergeCell ref="H488:I488"/>
    <mergeCell ref="H489:I489"/>
    <mergeCell ref="A490:Q490"/>
    <mergeCell ref="H480:I480"/>
    <mergeCell ref="H481:I481"/>
    <mergeCell ref="H482:I482"/>
    <mergeCell ref="A483:Q483"/>
    <mergeCell ref="A484:C489"/>
    <mergeCell ref="D484:D489"/>
    <mergeCell ref="E484:F489"/>
    <mergeCell ref="G484:G489"/>
    <mergeCell ref="H484:I484"/>
    <mergeCell ref="P484:Q489"/>
    <mergeCell ref="H496:I496"/>
    <mergeCell ref="A497:Q497"/>
    <mergeCell ref="A498:C503"/>
    <mergeCell ref="D498:D503"/>
    <mergeCell ref="E498:F503"/>
    <mergeCell ref="G498:G503"/>
    <mergeCell ref="H498:I498"/>
    <mergeCell ref="P498:Q503"/>
    <mergeCell ref="H499:I499"/>
    <mergeCell ref="H500:I500"/>
    <mergeCell ref="A491:C496"/>
    <mergeCell ref="D491:D496"/>
    <mergeCell ref="E491:F496"/>
    <mergeCell ref="G491:G496"/>
    <mergeCell ref="H491:I491"/>
    <mergeCell ref="P491:Q496"/>
    <mergeCell ref="H492:I492"/>
    <mergeCell ref="H493:I493"/>
    <mergeCell ref="H494:I494"/>
    <mergeCell ref="H495:I495"/>
    <mergeCell ref="H506:I506"/>
    <mergeCell ref="H507:I507"/>
    <mergeCell ref="H508:I508"/>
    <mergeCell ref="H509:I509"/>
    <mergeCell ref="H510:I510"/>
    <mergeCell ref="A511:Q511"/>
    <mergeCell ref="H501:I501"/>
    <mergeCell ref="H502:I502"/>
    <mergeCell ref="H503:I503"/>
    <mergeCell ref="A504:Q504"/>
    <mergeCell ref="A505:C510"/>
    <mergeCell ref="D505:D510"/>
    <mergeCell ref="E505:F510"/>
    <mergeCell ref="G505:G510"/>
    <mergeCell ref="H505:I505"/>
    <mergeCell ref="P505:Q510"/>
    <mergeCell ref="H517:I517"/>
    <mergeCell ref="A518:Q518"/>
    <mergeCell ref="A519:C524"/>
    <mergeCell ref="D519:D524"/>
    <mergeCell ref="E519:F524"/>
    <mergeCell ref="G519:G524"/>
    <mergeCell ref="H519:I519"/>
    <mergeCell ref="P519:Q524"/>
    <mergeCell ref="H520:I520"/>
    <mergeCell ref="H521:I521"/>
    <mergeCell ref="A512:C517"/>
    <mergeCell ref="D512:D517"/>
    <mergeCell ref="E512:F517"/>
    <mergeCell ref="G512:G517"/>
    <mergeCell ref="H512:I512"/>
    <mergeCell ref="P512:Q517"/>
    <mergeCell ref="H513:I513"/>
    <mergeCell ref="H514:I514"/>
    <mergeCell ref="H515:I515"/>
    <mergeCell ref="H516:I516"/>
    <mergeCell ref="H522:I522"/>
    <mergeCell ref="H523:I523"/>
    <mergeCell ref="H524:I524"/>
    <mergeCell ref="A525:Q525"/>
    <mergeCell ref="A526:C530"/>
    <mergeCell ref="D526:D530"/>
    <mergeCell ref="E526:F530"/>
    <mergeCell ref="G526:G530"/>
    <mergeCell ref="H526:I526"/>
    <mergeCell ref="P526:Q530"/>
    <mergeCell ref="H527:I527"/>
    <mergeCell ref="H528:I528"/>
    <mergeCell ref="H529:I529"/>
    <mergeCell ref="H530:I530"/>
    <mergeCell ref="A531:Q531"/>
    <mergeCell ref="A532:C536"/>
    <mergeCell ref="D532:D536"/>
    <mergeCell ref="E532:F536"/>
    <mergeCell ref="G532:G536"/>
    <mergeCell ref="H532:I532"/>
    <mergeCell ref="P532:Q536"/>
    <mergeCell ref="H533:I533"/>
    <mergeCell ref="H534:I534"/>
    <mergeCell ref="H535:I535"/>
    <mergeCell ref="H536:I536"/>
    <mergeCell ref="A537:Q537"/>
    <mergeCell ref="A538:C540"/>
    <mergeCell ref="D538:D540"/>
    <mergeCell ref="E538:F540"/>
    <mergeCell ref="G538:G540"/>
    <mergeCell ref="H538:I538"/>
    <mergeCell ref="P538:Q540"/>
    <mergeCell ref="H539:I539"/>
    <mergeCell ref="H540:I540"/>
  </mergeCells>
  <pageMargins left="0" right="0" top="0.74803149606299213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1"/>
  <sheetViews>
    <sheetView topLeftCell="A290" workbookViewId="0">
      <selection activeCell="K300" sqref="K300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" style="3" customWidth="1"/>
    <col min="16" max="16" width="7.6640625" customWidth="1"/>
    <col min="17" max="17" width="7.33203125" customWidth="1"/>
    <col min="18" max="18" width="11.44140625" bestFit="1" customWidth="1"/>
  </cols>
  <sheetData>
    <row r="1" spans="2:13" ht="15.6" x14ac:dyDescent="0.3">
      <c r="B1" s="32"/>
      <c r="C1" s="32"/>
      <c r="D1" s="33"/>
      <c r="F1" s="33"/>
      <c r="G1" s="51" t="s">
        <v>132</v>
      </c>
      <c r="H1" s="34"/>
      <c r="M1" s="55"/>
    </row>
    <row r="2" spans="2:13" ht="15.6" x14ac:dyDescent="0.3">
      <c r="B2" s="32"/>
      <c r="C2" s="32"/>
      <c r="D2" s="33"/>
      <c r="F2" s="33"/>
      <c r="G2" s="51" t="s">
        <v>133</v>
      </c>
      <c r="H2" s="34"/>
      <c r="M2" s="55"/>
    </row>
    <row r="3" spans="2:13" ht="15.6" x14ac:dyDescent="0.3">
      <c r="B3" s="32"/>
      <c r="C3" s="32"/>
      <c r="D3" s="33"/>
      <c r="F3" s="33"/>
      <c r="G3" s="51" t="s">
        <v>134</v>
      </c>
      <c r="H3" s="34"/>
      <c r="M3" s="55"/>
    </row>
    <row r="4" spans="2:13" ht="15.6" x14ac:dyDescent="0.3">
      <c r="B4" s="32"/>
      <c r="C4" s="32"/>
      <c r="D4" s="33"/>
      <c r="F4" s="33"/>
      <c r="G4" s="51" t="s">
        <v>135</v>
      </c>
      <c r="H4" s="34"/>
      <c r="M4" s="55"/>
    </row>
    <row r="5" spans="2:13" ht="15.6" x14ac:dyDescent="0.3">
      <c r="B5" s="32"/>
      <c r="C5" s="32"/>
      <c r="D5" s="33"/>
      <c r="F5" s="33"/>
      <c r="G5" s="51" t="s">
        <v>136</v>
      </c>
      <c r="H5" s="34"/>
      <c r="M5" s="55"/>
    </row>
    <row r="6" spans="2:13" ht="15.6" x14ac:dyDescent="0.3">
      <c r="B6" s="32"/>
      <c r="C6" s="32"/>
      <c r="D6" s="33"/>
      <c r="F6" s="33"/>
      <c r="G6" s="51" t="s">
        <v>137</v>
      </c>
      <c r="H6" s="34"/>
      <c r="M6" s="55"/>
    </row>
    <row r="7" spans="2:13" ht="15.6" x14ac:dyDescent="0.3">
      <c r="B7" s="32"/>
      <c r="C7" s="32"/>
      <c r="D7" s="33"/>
      <c r="F7" s="33"/>
      <c r="G7" s="51" t="s">
        <v>138</v>
      </c>
      <c r="H7" s="34"/>
      <c r="M7" s="55"/>
    </row>
    <row r="8" spans="2:13" ht="15.6" x14ac:dyDescent="0.3">
      <c r="B8" s="32"/>
      <c r="C8" s="32"/>
      <c r="D8" s="33"/>
      <c r="F8" s="33"/>
      <c r="G8" s="51" t="s">
        <v>139</v>
      </c>
      <c r="H8" s="34"/>
      <c r="M8" s="55"/>
    </row>
    <row r="9" spans="2:13" ht="15.6" x14ac:dyDescent="0.3">
      <c r="B9" s="32"/>
      <c r="C9" s="32"/>
      <c r="D9" s="33"/>
      <c r="F9" s="33"/>
      <c r="G9" s="51" t="s">
        <v>140</v>
      </c>
      <c r="H9" s="34"/>
      <c r="M9" s="55"/>
    </row>
    <row r="10" spans="2:13" ht="15.6" x14ac:dyDescent="0.3">
      <c r="B10" s="32"/>
      <c r="C10" s="32"/>
      <c r="D10" s="33"/>
      <c r="F10" s="33"/>
      <c r="G10" s="51" t="s">
        <v>141</v>
      </c>
      <c r="H10" s="34"/>
      <c r="M10" s="55"/>
    </row>
    <row r="11" spans="2:13" ht="15.6" x14ac:dyDescent="0.3">
      <c r="B11" s="32"/>
      <c r="C11" s="32"/>
      <c r="D11" s="33"/>
      <c r="F11" s="33"/>
      <c r="G11" s="51" t="s">
        <v>142</v>
      </c>
      <c r="H11" s="34"/>
      <c r="M11" s="55"/>
    </row>
    <row r="12" spans="2:13" ht="15.6" x14ac:dyDescent="0.3">
      <c r="B12" s="32"/>
      <c r="C12" s="32"/>
      <c r="D12" s="33"/>
      <c r="F12" s="33"/>
      <c r="G12" s="51" t="s">
        <v>143</v>
      </c>
      <c r="H12" s="34"/>
      <c r="M12" s="55"/>
    </row>
    <row r="13" spans="2:13" ht="15.6" x14ac:dyDescent="0.3">
      <c r="B13" s="32"/>
      <c r="C13" s="32"/>
      <c r="D13" s="33"/>
      <c r="F13" s="33"/>
      <c r="G13" s="51" t="s">
        <v>144</v>
      </c>
      <c r="H13" s="34"/>
      <c r="M13" s="55"/>
    </row>
    <row r="14" spans="2:13" ht="15.6" x14ac:dyDescent="0.3">
      <c r="B14" s="32"/>
      <c r="C14" s="32"/>
      <c r="D14" s="33"/>
      <c r="F14" s="33"/>
      <c r="G14" s="51" t="s">
        <v>145</v>
      </c>
      <c r="H14" s="34"/>
      <c r="M14" s="55"/>
    </row>
    <row r="15" spans="2:13" ht="15.6" x14ac:dyDescent="0.3">
      <c r="B15" s="32"/>
      <c r="C15" s="32"/>
      <c r="D15" s="33"/>
      <c r="F15" s="33"/>
      <c r="G15" s="51" t="s">
        <v>146</v>
      </c>
      <c r="H15" s="34"/>
      <c r="M15" s="55"/>
    </row>
    <row r="16" spans="2:13" x14ac:dyDescent="0.3">
      <c r="B16" s="35"/>
      <c r="C16" s="35"/>
      <c r="D16" s="36"/>
      <c r="F16" s="36"/>
      <c r="G16" s="51" t="s">
        <v>147</v>
      </c>
      <c r="M16" s="55"/>
    </row>
    <row r="17" spans="1:17" x14ac:dyDescent="0.3">
      <c r="D17"/>
      <c r="E17"/>
      <c r="F17"/>
      <c r="M17" s="55"/>
    </row>
    <row r="18" spans="1:17" ht="15" customHeight="1" x14ac:dyDescent="0.3">
      <c r="M18" s="55"/>
    </row>
    <row r="19" spans="1:17" ht="48.6" customHeight="1" x14ac:dyDescent="0.3">
      <c r="A19" s="210" t="s">
        <v>158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7" ht="15" customHeight="1" x14ac:dyDescent="0.3">
      <c r="A20" s="211" t="s">
        <v>0</v>
      </c>
      <c r="B20" s="212"/>
      <c r="C20" s="213"/>
      <c r="D20" s="217" t="s">
        <v>1</v>
      </c>
      <c r="E20" s="218"/>
      <c r="F20" s="218"/>
      <c r="G20" s="219"/>
      <c r="H20" s="217" t="s">
        <v>2</v>
      </c>
      <c r="I20" s="218"/>
      <c r="J20" s="219"/>
      <c r="K20" s="217" t="s">
        <v>3</v>
      </c>
      <c r="L20" s="218"/>
      <c r="M20" s="218"/>
      <c r="N20" s="219"/>
      <c r="O20" s="60"/>
      <c r="P20" s="211" t="s">
        <v>4</v>
      </c>
      <c r="Q20" s="213"/>
    </row>
    <row r="21" spans="1:17" ht="118.8" x14ac:dyDescent="0.3">
      <c r="A21" s="214"/>
      <c r="B21" s="215"/>
      <c r="C21" s="216"/>
      <c r="D21" s="38" t="s">
        <v>5</v>
      </c>
      <c r="E21" s="220" t="s">
        <v>6</v>
      </c>
      <c r="F21" s="221"/>
      <c r="G21" s="39" t="s">
        <v>7</v>
      </c>
      <c r="H21" s="222" t="s">
        <v>8</v>
      </c>
      <c r="I21" s="223"/>
      <c r="J21" s="39" t="s">
        <v>9</v>
      </c>
      <c r="K21" s="39" t="s">
        <v>10</v>
      </c>
      <c r="L21" s="39" t="s">
        <v>11</v>
      </c>
      <c r="M21" s="40" t="s">
        <v>12</v>
      </c>
      <c r="N21" s="39" t="s">
        <v>13</v>
      </c>
      <c r="O21" s="61" t="s">
        <v>14</v>
      </c>
      <c r="P21" s="214"/>
      <c r="Q21" s="216"/>
    </row>
    <row r="22" spans="1:17" ht="15" customHeight="1" x14ac:dyDescent="0.3">
      <c r="A22" s="207" t="s">
        <v>16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</row>
    <row r="23" spans="1:17" s="9" customFormat="1" ht="25.95" customHeight="1" x14ac:dyDescent="0.25">
      <c r="A23" s="178" t="s">
        <v>17</v>
      </c>
      <c r="B23" s="179"/>
      <c r="C23" s="180"/>
      <c r="D23" s="187">
        <v>20169910.379999999</v>
      </c>
      <c r="E23" s="190">
        <v>11915505.279999999</v>
      </c>
      <c r="F23" s="191"/>
      <c r="G23" s="196">
        <f>E23/D23*100</f>
        <v>59.075648109052239</v>
      </c>
      <c r="H23" s="174" t="s">
        <v>18</v>
      </c>
      <c r="I23" s="175"/>
      <c r="J23" s="8" t="s">
        <v>19</v>
      </c>
      <c r="K23" s="8">
        <v>320</v>
      </c>
      <c r="L23" s="8">
        <v>318</v>
      </c>
      <c r="M23" s="65">
        <v>5</v>
      </c>
      <c r="N23" s="65">
        <v>100</v>
      </c>
      <c r="O23" s="6"/>
      <c r="P23" s="178" t="s">
        <v>20</v>
      </c>
      <c r="Q23" s="180"/>
    </row>
    <row r="24" spans="1:17" s="9" customFormat="1" ht="60.6" customHeight="1" x14ac:dyDescent="0.25">
      <c r="A24" s="181"/>
      <c r="B24" s="182"/>
      <c r="C24" s="183"/>
      <c r="D24" s="199"/>
      <c r="E24" s="201"/>
      <c r="F24" s="202"/>
      <c r="G24" s="205"/>
      <c r="H24" s="174" t="s">
        <v>21</v>
      </c>
      <c r="I24" s="175"/>
      <c r="J24" s="8" t="s">
        <v>22</v>
      </c>
      <c r="K24" s="8">
        <v>320</v>
      </c>
      <c r="L24" s="8">
        <v>318</v>
      </c>
      <c r="M24" s="65">
        <v>5</v>
      </c>
      <c r="N24" s="65">
        <v>100</v>
      </c>
      <c r="O24" s="6"/>
      <c r="P24" s="181"/>
      <c r="Q24" s="183"/>
    </row>
    <row r="25" spans="1:17" s="9" customFormat="1" ht="26.4" customHeight="1" x14ac:dyDescent="0.25">
      <c r="A25" s="181"/>
      <c r="B25" s="182"/>
      <c r="C25" s="183"/>
      <c r="D25" s="199"/>
      <c r="E25" s="201"/>
      <c r="F25" s="202"/>
      <c r="G25" s="205"/>
      <c r="H25" s="174" t="s">
        <v>23</v>
      </c>
      <c r="I25" s="175"/>
      <c r="J25" s="8" t="s">
        <v>24</v>
      </c>
      <c r="K25" s="8">
        <v>100</v>
      </c>
      <c r="L25" s="8">
        <v>100</v>
      </c>
      <c r="M25" s="65">
        <v>5</v>
      </c>
      <c r="N25" s="65">
        <f>L25/K25*100</f>
        <v>100</v>
      </c>
      <c r="O25" s="6"/>
      <c r="P25" s="181"/>
      <c r="Q25" s="183"/>
    </row>
    <row r="26" spans="1:17" s="9" customFormat="1" ht="49.95" customHeight="1" x14ac:dyDescent="0.25">
      <c r="A26" s="181"/>
      <c r="B26" s="182"/>
      <c r="C26" s="183"/>
      <c r="D26" s="199"/>
      <c r="E26" s="201"/>
      <c r="F26" s="202"/>
      <c r="G26" s="205"/>
      <c r="H26" s="174" t="s">
        <v>25</v>
      </c>
      <c r="I26" s="175"/>
      <c r="J26" s="8" t="s">
        <v>24</v>
      </c>
      <c r="K26" s="8">
        <v>97</v>
      </c>
      <c r="L26" s="8">
        <v>97</v>
      </c>
      <c r="M26" s="65">
        <f t="shared" ref="M26:M27" si="0">K26*5/100</f>
        <v>4.8499999999999996</v>
      </c>
      <c r="N26" s="65">
        <f>L26/K26*100</f>
        <v>100</v>
      </c>
      <c r="O26" s="6"/>
      <c r="P26" s="181"/>
      <c r="Q26" s="183"/>
    </row>
    <row r="27" spans="1:17" s="9" customFormat="1" ht="40.950000000000003" customHeight="1" x14ac:dyDescent="0.25">
      <c r="A27" s="181"/>
      <c r="B27" s="182"/>
      <c r="C27" s="183"/>
      <c r="D27" s="199"/>
      <c r="E27" s="201"/>
      <c r="F27" s="202"/>
      <c r="G27" s="205"/>
      <c r="H27" s="174" t="s">
        <v>26</v>
      </c>
      <c r="I27" s="175"/>
      <c r="J27" s="11" t="s">
        <v>24</v>
      </c>
      <c r="K27" s="11">
        <v>100</v>
      </c>
      <c r="L27" s="11">
        <v>100</v>
      </c>
      <c r="M27" s="65">
        <f t="shared" si="0"/>
        <v>5</v>
      </c>
      <c r="N27" s="65">
        <f>L27/K27*100</f>
        <v>100</v>
      </c>
      <c r="O27" s="6"/>
      <c r="P27" s="181"/>
      <c r="Q27" s="183"/>
    </row>
    <row r="28" spans="1:17" s="9" customFormat="1" ht="25.2" customHeight="1" x14ac:dyDescent="0.25">
      <c r="A28" s="181"/>
      <c r="B28" s="182"/>
      <c r="C28" s="183"/>
      <c r="D28" s="199"/>
      <c r="E28" s="201"/>
      <c r="F28" s="202"/>
      <c r="G28" s="205"/>
      <c r="H28" s="174" t="s">
        <v>27</v>
      </c>
      <c r="I28" s="175"/>
      <c r="J28" s="8"/>
      <c r="K28" s="8"/>
      <c r="L28" s="8"/>
      <c r="M28" s="65"/>
      <c r="N28" s="65"/>
      <c r="O28" s="6"/>
      <c r="P28" s="181"/>
      <c r="Q28" s="183"/>
    </row>
    <row r="29" spans="1:17" s="9" customFormat="1" ht="15.75" customHeight="1" x14ac:dyDescent="0.25">
      <c r="A29" s="181"/>
      <c r="B29" s="182"/>
      <c r="C29" s="183"/>
      <c r="D29" s="199"/>
      <c r="E29" s="201"/>
      <c r="F29" s="202"/>
      <c r="G29" s="205"/>
      <c r="H29" s="174" t="s">
        <v>28</v>
      </c>
      <c r="I29" s="175"/>
      <c r="J29" s="8" t="s">
        <v>24</v>
      </c>
      <c r="K29" s="8">
        <v>53</v>
      </c>
      <c r="L29" s="8"/>
      <c r="M29" s="65">
        <v>5</v>
      </c>
      <c r="N29" s="65">
        <f>L29/K29*100</f>
        <v>0</v>
      </c>
      <c r="O29" s="6"/>
      <c r="P29" s="181"/>
      <c r="Q29" s="183"/>
    </row>
    <row r="30" spans="1:17" s="9" customFormat="1" ht="23.25" customHeight="1" x14ac:dyDescent="0.25">
      <c r="A30" s="181"/>
      <c r="B30" s="182"/>
      <c r="C30" s="183"/>
      <c r="D30" s="199"/>
      <c r="E30" s="201"/>
      <c r="F30" s="202"/>
      <c r="G30" s="205"/>
      <c r="H30" s="174" t="s">
        <v>29</v>
      </c>
      <c r="I30" s="175"/>
      <c r="J30" s="8" t="s">
        <v>24</v>
      </c>
      <c r="K30" s="8">
        <v>47</v>
      </c>
      <c r="L30" s="8"/>
      <c r="M30" s="65">
        <v>5</v>
      </c>
      <c r="N30" s="65">
        <f>L30/K30*100</f>
        <v>0</v>
      </c>
      <c r="O30" s="6"/>
      <c r="P30" s="181"/>
      <c r="Q30" s="183"/>
    </row>
    <row r="31" spans="1:17" s="9" customFormat="1" ht="17.25" customHeight="1" x14ac:dyDescent="0.25">
      <c r="A31" s="181"/>
      <c r="B31" s="182"/>
      <c r="C31" s="183"/>
      <c r="D31" s="199"/>
      <c r="E31" s="201"/>
      <c r="F31" s="202"/>
      <c r="G31" s="205"/>
      <c r="H31" s="174" t="s">
        <v>30</v>
      </c>
      <c r="I31" s="175"/>
      <c r="J31" s="8" t="s">
        <v>24</v>
      </c>
      <c r="K31" s="8"/>
      <c r="L31" s="8"/>
      <c r="M31" s="65"/>
      <c r="N31" s="65"/>
      <c r="O31" s="6"/>
      <c r="P31" s="181"/>
      <c r="Q31" s="183"/>
    </row>
    <row r="32" spans="1:17" s="9" customFormat="1" ht="24" customHeight="1" x14ac:dyDescent="0.25">
      <c r="A32" s="181"/>
      <c r="B32" s="182"/>
      <c r="C32" s="183"/>
      <c r="D32" s="199"/>
      <c r="E32" s="201"/>
      <c r="F32" s="202"/>
      <c r="G32" s="205"/>
      <c r="H32" s="174" t="s">
        <v>31</v>
      </c>
      <c r="I32" s="175"/>
      <c r="J32" s="8"/>
      <c r="K32" s="8"/>
      <c r="L32" s="8"/>
      <c r="M32" s="65"/>
      <c r="N32" s="65"/>
      <c r="O32" s="6"/>
      <c r="P32" s="181"/>
      <c r="Q32" s="183"/>
    </row>
    <row r="33" spans="1:17" s="9" customFormat="1" ht="15.75" customHeight="1" x14ac:dyDescent="0.25">
      <c r="A33" s="181"/>
      <c r="B33" s="182"/>
      <c r="C33" s="183"/>
      <c r="D33" s="199"/>
      <c r="E33" s="201"/>
      <c r="F33" s="202"/>
      <c r="G33" s="205"/>
      <c r="H33" s="174" t="s">
        <v>32</v>
      </c>
      <c r="I33" s="175"/>
      <c r="J33" s="8" t="s">
        <v>24</v>
      </c>
      <c r="K33" s="8">
        <v>60</v>
      </c>
      <c r="L33" s="8"/>
      <c r="M33" s="65">
        <v>5</v>
      </c>
      <c r="N33" s="65"/>
      <c r="O33" s="6"/>
      <c r="P33" s="181"/>
      <c r="Q33" s="183"/>
    </row>
    <row r="34" spans="1:17" s="9" customFormat="1" ht="15.75" customHeight="1" x14ac:dyDescent="0.25">
      <c r="A34" s="181"/>
      <c r="B34" s="182"/>
      <c r="C34" s="183"/>
      <c r="D34" s="199"/>
      <c r="E34" s="201"/>
      <c r="F34" s="202"/>
      <c r="G34" s="205"/>
      <c r="H34" s="174" t="s">
        <v>33</v>
      </c>
      <c r="I34" s="175"/>
      <c r="J34" s="8" t="s">
        <v>24</v>
      </c>
      <c r="K34" s="8">
        <v>40</v>
      </c>
      <c r="L34" s="8"/>
      <c r="M34" s="65">
        <v>5</v>
      </c>
      <c r="N34" s="65">
        <f>L34/K34*100</f>
        <v>0</v>
      </c>
      <c r="O34" s="6"/>
      <c r="P34" s="181"/>
      <c r="Q34" s="183"/>
    </row>
    <row r="35" spans="1:17" s="9" customFormat="1" ht="15.75" customHeight="1" x14ac:dyDescent="0.25">
      <c r="A35" s="181"/>
      <c r="B35" s="182"/>
      <c r="C35" s="183"/>
      <c r="D35" s="199"/>
      <c r="E35" s="201"/>
      <c r="F35" s="202"/>
      <c r="G35" s="205"/>
      <c r="H35" s="174" t="s">
        <v>30</v>
      </c>
      <c r="I35" s="175"/>
      <c r="J35" s="8" t="s">
        <v>24</v>
      </c>
      <c r="K35" s="8"/>
      <c r="L35" s="8"/>
      <c r="M35" s="65"/>
      <c r="N35" s="65"/>
      <c r="O35" s="6"/>
      <c r="P35" s="181"/>
      <c r="Q35" s="183"/>
    </row>
    <row r="36" spans="1:17" s="9" customFormat="1" ht="37.5" customHeight="1" x14ac:dyDescent="0.25">
      <c r="A36" s="184"/>
      <c r="B36" s="185"/>
      <c r="C36" s="186"/>
      <c r="D36" s="200"/>
      <c r="E36" s="203"/>
      <c r="F36" s="204"/>
      <c r="G36" s="206"/>
      <c r="H36" s="174" t="s">
        <v>34</v>
      </c>
      <c r="I36" s="175"/>
      <c r="J36" s="8" t="s">
        <v>24</v>
      </c>
      <c r="K36" s="8">
        <v>100</v>
      </c>
      <c r="L36" s="8">
        <v>100</v>
      </c>
      <c r="M36" s="65">
        <v>5</v>
      </c>
      <c r="N36" s="65">
        <f t="shared" ref="N36" si="1">L36/K36*100</f>
        <v>100</v>
      </c>
      <c r="O36" s="6"/>
      <c r="P36" s="184"/>
      <c r="Q36" s="186"/>
    </row>
    <row r="37" spans="1:17" s="9" customFormat="1" ht="19.5" customHeight="1" x14ac:dyDescent="0.25">
      <c r="A37" s="94" t="s">
        <v>35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s="9" customFormat="1" ht="25.2" customHeight="1" x14ac:dyDescent="0.25">
      <c r="A38" s="178" t="s">
        <v>17</v>
      </c>
      <c r="B38" s="179"/>
      <c r="C38" s="180"/>
      <c r="D38" s="187">
        <v>30193908.550000001</v>
      </c>
      <c r="E38" s="190">
        <v>17526241.109999999</v>
      </c>
      <c r="F38" s="191"/>
      <c r="G38" s="196">
        <f>E38/D38*100</f>
        <v>58.045618973036198</v>
      </c>
      <c r="H38" s="174" t="s">
        <v>18</v>
      </c>
      <c r="I38" s="175"/>
      <c r="J38" s="8" t="s">
        <v>19</v>
      </c>
      <c r="K38" s="8">
        <v>621</v>
      </c>
      <c r="L38" s="8">
        <v>608</v>
      </c>
      <c r="M38" s="65">
        <v>5</v>
      </c>
      <c r="N38" s="65">
        <v>100</v>
      </c>
      <c r="O38" s="6"/>
      <c r="P38" s="178" t="s">
        <v>20</v>
      </c>
      <c r="Q38" s="180"/>
    </row>
    <row r="39" spans="1:17" s="9" customFormat="1" ht="65.25" customHeight="1" x14ac:dyDescent="0.25">
      <c r="A39" s="181"/>
      <c r="B39" s="182"/>
      <c r="C39" s="183"/>
      <c r="D39" s="188"/>
      <c r="E39" s="192"/>
      <c r="F39" s="193"/>
      <c r="G39" s="197"/>
      <c r="H39" s="174" t="s">
        <v>21</v>
      </c>
      <c r="I39" s="175"/>
      <c r="J39" s="8" t="s">
        <v>22</v>
      </c>
      <c r="K39" s="8">
        <v>480</v>
      </c>
      <c r="L39" s="8">
        <v>520</v>
      </c>
      <c r="M39" s="65">
        <v>5</v>
      </c>
      <c r="N39" s="65">
        <f t="shared" ref="N39:N51" si="2">L39/K39*100</f>
        <v>108.33333333333333</v>
      </c>
      <c r="O39" s="6"/>
      <c r="P39" s="181"/>
      <c r="Q39" s="183"/>
    </row>
    <row r="40" spans="1:17" s="9" customFormat="1" ht="26.25" customHeight="1" x14ac:dyDescent="0.25">
      <c r="A40" s="181"/>
      <c r="B40" s="182"/>
      <c r="C40" s="183"/>
      <c r="D40" s="188"/>
      <c r="E40" s="192"/>
      <c r="F40" s="193"/>
      <c r="G40" s="197"/>
      <c r="H40" s="174" t="s">
        <v>23</v>
      </c>
      <c r="I40" s="175"/>
      <c r="J40" s="8" t="s">
        <v>24</v>
      </c>
      <c r="K40" s="8">
        <v>100</v>
      </c>
      <c r="L40" s="8">
        <v>100</v>
      </c>
      <c r="M40" s="65">
        <v>5</v>
      </c>
      <c r="N40" s="65">
        <f t="shared" si="2"/>
        <v>100</v>
      </c>
      <c r="O40" s="6"/>
      <c r="P40" s="181"/>
      <c r="Q40" s="183"/>
    </row>
    <row r="41" spans="1:17" s="9" customFormat="1" ht="50.25" customHeight="1" x14ac:dyDescent="0.25">
      <c r="A41" s="181"/>
      <c r="B41" s="182"/>
      <c r="C41" s="183"/>
      <c r="D41" s="188"/>
      <c r="E41" s="192"/>
      <c r="F41" s="193"/>
      <c r="G41" s="197"/>
      <c r="H41" s="174" t="s">
        <v>25</v>
      </c>
      <c r="I41" s="175"/>
      <c r="J41" s="8" t="s">
        <v>24</v>
      </c>
      <c r="K41" s="8">
        <v>94</v>
      </c>
      <c r="L41" s="8">
        <v>94</v>
      </c>
      <c r="M41" s="65">
        <v>5</v>
      </c>
      <c r="N41" s="65">
        <f t="shared" si="2"/>
        <v>100</v>
      </c>
      <c r="O41" s="6"/>
      <c r="P41" s="181"/>
      <c r="Q41" s="183"/>
    </row>
    <row r="42" spans="1:17" s="9" customFormat="1" ht="40.950000000000003" customHeight="1" x14ac:dyDescent="0.25">
      <c r="A42" s="181"/>
      <c r="B42" s="182"/>
      <c r="C42" s="183"/>
      <c r="D42" s="188"/>
      <c r="E42" s="192"/>
      <c r="F42" s="193"/>
      <c r="G42" s="197"/>
      <c r="H42" s="176" t="s">
        <v>26</v>
      </c>
      <c r="I42" s="177"/>
      <c r="J42" s="11" t="s">
        <v>24</v>
      </c>
      <c r="K42" s="11">
        <v>100</v>
      </c>
      <c r="L42" s="11">
        <v>100</v>
      </c>
      <c r="M42" s="65">
        <v>5</v>
      </c>
      <c r="N42" s="65">
        <f t="shared" si="2"/>
        <v>100</v>
      </c>
      <c r="O42" s="6"/>
      <c r="P42" s="181"/>
      <c r="Q42" s="183"/>
    </row>
    <row r="43" spans="1:17" s="9" customFormat="1" ht="24" customHeight="1" x14ac:dyDescent="0.25">
      <c r="A43" s="181"/>
      <c r="B43" s="182"/>
      <c r="C43" s="183"/>
      <c r="D43" s="188"/>
      <c r="E43" s="192"/>
      <c r="F43" s="193"/>
      <c r="G43" s="197"/>
      <c r="H43" s="176" t="s">
        <v>27</v>
      </c>
      <c r="I43" s="177"/>
      <c r="J43" s="8"/>
      <c r="K43" s="8"/>
      <c r="L43" s="8"/>
      <c r="M43" s="65"/>
      <c r="N43" s="65"/>
      <c r="O43" s="6"/>
      <c r="P43" s="181"/>
      <c r="Q43" s="183"/>
    </row>
    <row r="44" spans="1:17" s="9" customFormat="1" ht="12" x14ac:dyDescent="0.25">
      <c r="A44" s="181"/>
      <c r="B44" s="182"/>
      <c r="C44" s="183"/>
      <c r="D44" s="188"/>
      <c r="E44" s="192"/>
      <c r="F44" s="193"/>
      <c r="G44" s="197"/>
      <c r="H44" s="176" t="s">
        <v>28</v>
      </c>
      <c r="I44" s="177"/>
      <c r="J44" s="8" t="s">
        <v>24</v>
      </c>
      <c r="K44" s="8">
        <v>50</v>
      </c>
      <c r="L44" s="8"/>
      <c r="M44" s="65">
        <v>5</v>
      </c>
      <c r="N44" s="65">
        <f t="shared" si="2"/>
        <v>0</v>
      </c>
      <c r="O44" s="6"/>
      <c r="P44" s="181"/>
      <c r="Q44" s="183"/>
    </row>
    <row r="45" spans="1:17" s="9" customFormat="1" ht="24" customHeight="1" x14ac:dyDescent="0.25">
      <c r="A45" s="181"/>
      <c r="B45" s="182"/>
      <c r="C45" s="183"/>
      <c r="D45" s="188"/>
      <c r="E45" s="192"/>
      <c r="F45" s="193"/>
      <c r="G45" s="197"/>
      <c r="H45" s="176" t="s">
        <v>29</v>
      </c>
      <c r="I45" s="177"/>
      <c r="J45" s="8" t="s">
        <v>24</v>
      </c>
      <c r="K45" s="8">
        <v>50</v>
      </c>
      <c r="L45" s="8"/>
      <c r="M45" s="65">
        <v>5</v>
      </c>
      <c r="N45" s="65">
        <f t="shared" si="2"/>
        <v>0</v>
      </c>
      <c r="O45" s="6"/>
      <c r="P45" s="181"/>
      <c r="Q45" s="183"/>
    </row>
    <row r="46" spans="1:17" s="9" customFormat="1" ht="12" x14ac:dyDescent="0.25">
      <c r="A46" s="181"/>
      <c r="B46" s="182"/>
      <c r="C46" s="183"/>
      <c r="D46" s="188"/>
      <c r="E46" s="192"/>
      <c r="F46" s="193"/>
      <c r="G46" s="197"/>
      <c r="H46" s="176" t="s">
        <v>30</v>
      </c>
      <c r="I46" s="177"/>
      <c r="J46" s="8" t="s">
        <v>24</v>
      </c>
      <c r="K46" s="8"/>
      <c r="L46" s="8"/>
      <c r="M46" s="65"/>
      <c r="N46" s="65"/>
      <c r="O46" s="6"/>
      <c r="P46" s="181"/>
      <c r="Q46" s="183"/>
    </row>
    <row r="47" spans="1:17" s="9" customFormat="1" ht="27" customHeight="1" x14ac:dyDescent="0.25">
      <c r="A47" s="181"/>
      <c r="B47" s="182"/>
      <c r="C47" s="183"/>
      <c r="D47" s="188"/>
      <c r="E47" s="192"/>
      <c r="F47" s="193"/>
      <c r="G47" s="197"/>
      <c r="H47" s="176" t="s">
        <v>31</v>
      </c>
      <c r="I47" s="177"/>
      <c r="J47" s="8"/>
      <c r="K47" s="8"/>
      <c r="L47" s="8"/>
      <c r="M47" s="65"/>
      <c r="N47" s="65"/>
      <c r="O47" s="6"/>
      <c r="P47" s="181"/>
      <c r="Q47" s="183"/>
    </row>
    <row r="48" spans="1:17" s="9" customFormat="1" ht="12" x14ac:dyDescent="0.25">
      <c r="A48" s="181"/>
      <c r="B48" s="182"/>
      <c r="C48" s="183"/>
      <c r="D48" s="188"/>
      <c r="E48" s="192"/>
      <c r="F48" s="193"/>
      <c r="G48" s="197"/>
      <c r="H48" s="176" t="s">
        <v>32</v>
      </c>
      <c r="I48" s="177"/>
      <c r="J48" s="8" t="s">
        <v>24</v>
      </c>
      <c r="K48" s="8">
        <v>30</v>
      </c>
      <c r="L48" s="8"/>
      <c r="M48" s="65">
        <v>5</v>
      </c>
      <c r="N48" s="65">
        <f t="shared" si="2"/>
        <v>0</v>
      </c>
      <c r="O48" s="6"/>
      <c r="P48" s="181"/>
      <c r="Q48" s="183"/>
    </row>
    <row r="49" spans="1:17" s="9" customFormat="1" ht="12" x14ac:dyDescent="0.25">
      <c r="A49" s="181"/>
      <c r="B49" s="182"/>
      <c r="C49" s="183"/>
      <c r="D49" s="188"/>
      <c r="E49" s="192"/>
      <c r="F49" s="193"/>
      <c r="G49" s="197"/>
      <c r="H49" s="176" t="s">
        <v>33</v>
      </c>
      <c r="I49" s="177"/>
      <c r="J49" s="8" t="s">
        <v>24</v>
      </c>
      <c r="K49" s="8">
        <v>70</v>
      </c>
      <c r="L49" s="8"/>
      <c r="M49" s="65">
        <v>5</v>
      </c>
      <c r="N49" s="65">
        <f t="shared" si="2"/>
        <v>0</v>
      </c>
      <c r="O49" s="6"/>
      <c r="P49" s="181"/>
      <c r="Q49" s="183"/>
    </row>
    <row r="50" spans="1:17" s="9" customFormat="1" ht="12" x14ac:dyDescent="0.25">
      <c r="A50" s="181"/>
      <c r="B50" s="182"/>
      <c r="C50" s="183"/>
      <c r="D50" s="188"/>
      <c r="E50" s="192"/>
      <c r="F50" s="193"/>
      <c r="G50" s="197"/>
      <c r="H50" s="176" t="s">
        <v>30</v>
      </c>
      <c r="I50" s="177"/>
      <c r="J50" s="8" t="s">
        <v>24</v>
      </c>
      <c r="K50" s="8"/>
      <c r="L50" s="8"/>
      <c r="M50" s="65"/>
      <c r="N50" s="65"/>
      <c r="O50" s="6"/>
      <c r="P50" s="181"/>
      <c r="Q50" s="183"/>
    </row>
    <row r="51" spans="1:17" s="9" customFormat="1" ht="36" customHeight="1" x14ac:dyDescent="0.25">
      <c r="A51" s="181"/>
      <c r="B51" s="182"/>
      <c r="C51" s="183"/>
      <c r="D51" s="189"/>
      <c r="E51" s="194"/>
      <c r="F51" s="195"/>
      <c r="G51" s="198"/>
      <c r="H51" s="176" t="s">
        <v>34</v>
      </c>
      <c r="I51" s="177"/>
      <c r="J51" s="8" t="s">
        <v>24</v>
      </c>
      <c r="K51" s="8">
        <v>95</v>
      </c>
      <c r="L51" s="8">
        <v>95</v>
      </c>
      <c r="M51" s="65">
        <v>5</v>
      </c>
      <c r="N51" s="65">
        <f t="shared" si="2"/>
        <v>100</v>
      </c>
      <c r="O51" s="6"/>
      <c r="P51" s="181"/>
      <c r="Q51" s="183"/>
    </row>
    <row r="52" spans="1:17" s="9" customFormat="1" ht="18" customHeight="1" x14ac:dyDescent="0.25">
      <c r="A52" s="94" t="s">
        <v>36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</row>
    <row r="53" spans="1:17" s="9" customFormat="1" ht="29.25" customHeight="1" x14ac:dyDescent="0.25">
      <c r="A53" s="178" t="s">
        <v>17</v>
      </c>
      <c r="B53" s="179"/>
      <c r="C53" s="180"/>
      <c r="D53" s="187">
        <v>44386594.479999997</v>
      </c>
      <c r="E53" s="190">
        <v>25797045.98</v>
      </c>
      <c r="F53" s="191"/>
      <c r="G53" s="196">
        <f>E53/D53*100</f>
        <v>58.119002555205725</v>
      </c>
      <c r="H53" s="174" t="s">
        <v>18</v>
      </c>
      <c r="I53" s="175"/>
      <c r="J53" s="8" t="s">
        <v>19</v>
      </c>
      <c r="K53" s="8">
        <v>991</v>
      </c>
      <c r="L53" s="8">
        <v>990</v>
      </c>
      <c r="M53" s="65">
        <v>5</v>
      </c>
      <c r="N53" s="65">
        <f>L53/K53*100</f>
        <v>99.899091826437953</v>
      </c>
      <c r="O53" s="6"/>
      <c r="P53" s="178" t="s">
        <v>20</v>
      </c>
      <c r="Q53" s="180"/>
    </row>
    <row r="54" spans="1:17" s="9" customFormat="1" ht="61.5" customHeight="1" x14ac:dyDescent="0.25">
      <c r="A54" s="181"/>
      <c r="B54" s="182"/>
      <c r="C54" s="183"/>
      <c r="D54" s="188"/>
      <c r="E54" s="192"/>
      <c r="F54" s="193"/>
      <c r="G54" s="197"/>
      <c r="H54" s="174" t="s">
        <v>21</v>
      </c>
      <c r="I54" s="175"/>
      <c r="J54" s="8" t="s">
        <v>22</v>
      </c>
      <c r="K54" s="8">
        <v>750</v>
      </c>
      <c r="L54" s="8">
        <v>750</v>
      </c>
      <c r="M54" s="65">
        <v>5</v>
      </c>
      <c r="N54" s="65">
        <f t="shared" ref="N54:N66" si="3">L54/K54*100</f>
        <v>100</v>
      </c>
      <c r="O54" s="6"/>
      <c r="P54" s="181"/>
      <c r="Q54" s="183"/>
    </row>
    <row r="55" spans="1:17" s="9" customFormat="1" ht="24" customHeight="1" x14ac:dyDescent="0.25">
      <c r="A55" s="181"/>
      <c r="B55" s="182"/>
      <c r="C55" s="183"/>
      <c r="D55" s="188"/>
      <c r="E55" s="192"/>
      <c r="F55" s="193"/>
      <c r="G55" s="197"/>
      <c r="H55" s="174" t="s">
        <v>23</v>
      </c>
      <c r="I55" s="175"/>
      <c r="J55" s="8" t="s">
        <v>24</v>
      </c>
      <c r="K55" s="8">
        <v>96</v>
      </c>
      <c r="L55" s="8">
        <v>96</v>
      </c>
      <c r="M55" s="65">
        <v>5</v>
      </c>
      <c r="N55" s="65">
        <f t="shared" si="3"/>
        <v>100</v>
      </c>
      <c r="O55" s="6"/>
      <c r="P55" s="181"/>
      <c r="Q55" s="183"/>
    </row>
    <row r="56" spans="1:17" s="9" customFormat="1" ht="48.75" customHeight="1" x14ac:dyDescent="0.25">
      <c r="A56" s="181"/>
      <c r="B56" s="182"/>
      <c r="C56" s="183"/>
      <c r="D56" s="188"/>
      <c r="E56" s="192"/>
      <c r="F56" s="193"/>
      <c r="G56" s="197"/>
      <c r="H56" s="174" t="s">
        <v>25</v>
      </c>
      <c r="I56" s="175"/>
      <c r="J56" s="8" t="s">
        <v>24</v>
      </c>
      <c r="K56" s="8">
        <v>90</v>
      </c>
      <c r="L56" s="8">
        <v>90</v>
      </c>
      <c r="M56" s="65">
        <v>5</v>
      </c>
      <c r="N56" s="65">
        <f t="shared" si="3"/>
        <v>100</v>
      </c>
      <c r="O56" s="6"/>
      <c r="P56" s="181"/>
      <c r="Q56" s="183"/>
    </row>
    <row r="57" spans="1:17" s="9" customFormat="1" ht="36" customHeight="1" x14ac:dyDescent="0.25">
      <c r="A57" s="181"/>
      <c r="B57" s="182"/>
      <c r="C57" s="183"/>
      <c r="D57" s="188"/>
      <c r="E57" s="192"/>
      <c r="F57" s="193"/>
      <c r="G57" s="197"/>
      <c r="H57" s="176" t="s">
        <v>26</v>
      </c>
      <c r="I57" s="177"/>
      <c r="J57" s="11" t="s">
        <v>24</v>
      </c>
      <c r="K57" s="11">
        <v>95</v>
      </c>
      <c r="L57" s="11">
        <v>95</v>
      </c>
      <c r="M57" s="65">
        <v>5</v>
      </c>
      <c r="N57" s="65">
        <f t="shared" si="3"/>
        <v>100</v>
      </c>
      <c r="O57" s="6"/>
      <c r="P57" s="181"/>
      <c r="Q57" s="183"/>
    </row>
    <row r="58" spans="1:17" s="9" customFormat="1" ht="29.25" customHeight="1" x14ac:dyDescent="0.25">
      <c r="A58" s="181"/>
      <c r="B58" s="182"/>
      <c r="C58" s="183"/>
      <c r="D58" s="188"/>
      <c r="E58" s="192"/>
      <c r="F58" s="193"/>
      <c r="G58" s="197"/>
      <c r="H58" s="176" t="s">
        <v>27</v>
      </c>
      <c r="I58" s="177"/>
      <c r="J58" s="8"/>
      <c r="K58" s="8"/>
      <c r="L58" s="8"/>
      <c r="M58" s="65"/>
      <c r="N58" s="65"/>
      <c r="O58" s="6"/>
      <c r="P58" s="181"/>
      <c r="Q58" s="183"/>
    </row>
    <row r="59" spans="1:17" s="9" customFormat="1" ht="15" customHeight="1" x14ac:dyDescent="0.25">
      <c r="A59" s="181"/>
      <c r="B59" s="182"/>
      <c r="C59" s="183"/>
      <c r="D59" s="188"/>
      <c r="E59" s="192"/>
      <c r="F59" s="193"/>
      <c r="G59" s="197"/>
      <c r="H59" s="176" t="s">
        <v>28</v>
      </c>
      <c r="I59" s="177"/>
      <c r="J59" s="8" t="s">
        <v>24</v>
      </c>
      <c r="K59" s="8">
        <v>38</v>
      </c>
      <c r="L59" s="8"/>
      <c r="M59" s="65">
        <v>5</v>
      </c>
      <c r="N59" s="65">
        <f t="shared" si="3"/>
        <v>0</v>
      </c>
      <c r="O59" s="6"/>
      <c r="P59" s="181"/>
      <c r="Q59" s="183"/>
    </row>
    <row r="60" spans="1:17" s="9" customFormat="1" ht="25.95" customHeight="1" x14ac:dyDescent="0.25">
      <c r="A60" s="181"/>
      <c r="B60" s="182"/>
      <c r="C60" s="183"/>
      <c r="D60" s="188"/>
      <c r="E60" s="192"/>
      <c r="F60" s="193"/>
      <c r="G60" s="197"/>
      <c r="H60" s="176" t="s">
        <v>29</v>
      </c>
      <c r="I60" s="177"/>
      <c r="J60" s="8" t="s">
        <v>24</v>
      </c>
      <c r="K60" s="8">
        <v>62</v>
      </c>
      <c r="L60" s="8"/>
      <c r="M60" s="65">
        <v>5</v>
      </c>
      <c r="N60" s="65">
        <f t="shared" si="3"/>
        <v>0</v>
      </c>
      <c r="O60" s="6"/>
      <c r="P60" s="181"/>
      <c r="Q60" s="183"/>
    </row>
    <row r="61" spans="1:17" s="9" customFormat="1" ht="12" x14ac:dyDescent="0.25">
      <c r="A61" s="181"/>
      <c r="B61" s="182"/>
      <c r="C61" s="183"/>
      <c r="D61" s="188"/>
      <c r="E61" s="192"/>
      <c r="F61" s="193"/>
      <c r="G61" s="197"/>
      <c r="H61" s="176" t="s">
        <v>30</v>
      </c>
      <c r="I61" s="177"/>
      <c r="J61" s="8" t="s">
        <v>24</v>
      </c>
      <c r="K61" s="8"/>
      <c r="L61" s="8"/>
      <c r="M61" s="65"/>
      <c r="N61" s="65"/>
      <c r="O61" s="6"/>
      <c r="P61" s="181"/>
      <c r="Q61" s="183"/>
    </row>
    <row r="62" spans="1:17" s="9" customFormat="1" ht="24" customHeight="1" x14ac:dyDescent="0.25">
      <c r="A62" s="181"/>
      <c r="B62" s="182"/>
      <c r="C62" s="183"/>
      <c r="D62" s="188"/>
      <c r="E62" s="192"/>
      <c r="F62" s="193"/>
      <c r="G62" s="197"/>
      <c r="H62" s="176" t="s">
        <v>31</v>
      </c>
      <c r="I62" s="177"/>
      <c r="J62" s="8"/>
      <c r="K62" s="8"/>
      <c r="L62" s="8"/>
      <c r="M62" s="65"/>
      <c r="N62" s="65"/>
      <c r="O62" s="6"/>
      <c r="P62" s="181"/>
      <c r="Q62" s="183"/>
    </row>
    <row r="63" spans="1:17" s="9" customFormat="1" ht="12" x14ac:dyDescent="0.25">
      <c r="A63" s="181"/>
      <c r="B63" s="182"/>
      <c r="C63" s="183"/>
      <c r="D63" s="188"/>
      <c r="E63" s="192"/>
      <c r="F63" s="193"/>
      <c r="G63" s="197"/>
      <c r="H63" s="176" t="s">
        <v>32</v>
      </c>
      <c r="I63" s="177"/>
      <c r="J63" s="8" t="s">
        <v>24</v>
      </c>
      <c r="K63" s="8">
        <v>3</v>
      </c>
      <c r="L63" s="8"/>
      <c r="M63" s="65">
        <v>5</v>
      </c>
      <c r="N63" s="65">
        <f t="shared" si="3"/>
        <v>0</v>
      </c>
      <c r="O63" s="6"/>
      <c r="P63" s="181"/>
      <c r="Q63" s="183"/>
    </row>
    <row r="64" spans="1:17" s="9" customFormat="1" ht="12" x14ac:dyDescent="0.25">
      <c r="A64" s="181"/>
      <c r="B64" s="182"/>
      <c r="C64" s="183"/>
      <c r="D64" s="188"/>
      <c r="E64" s="192"/>
      <c r="F64" s="193"/>
      <c r="G64" s="197"/>
      <c r="H64" s="176" t="s">
        <v>33</v>
      </c>
      <c r="I64" s="177"/>
      <c r="J64" s="8" t="s">
        <v>24</v>
      </c>
      <c r="K64" s="8">
        <v>95</v>
      </c>
      <c r="L64" s="8"/>
      <c r="M64" s="65">
        <v>5</v>
      </c>
      <c r="N64" s="65">
        <f t="shared" si="3"/>
        <v>0</v>
      </c>
      <c r="O64" s="6"/>
      <c r="P64" s="181"/>
      <c r="Q64" s="183"/>
    </row>
    <row r="65" spans="1:17" s="9" customFormat="1" ht="12" x14ac:dyDescent="0.25">
      <c r="A65" s="181"/>
      <c r="B65" s="182"/>
      <c r="C65" s="183"/>
      <c r="D65" s="188"/>
      <c r="E65" s="192"/>
      <c r="F65" s="193"/>
      <c r="G65" s="197"/>
      <c r="H65" s="176" t="s">
        <v>30</v>
      </c>
      <c r="I65" s="177"/>
      <c r="J65" s="8" t="s">
        <v>24</v>
      </c>
      <c r="K65" s="8"/>
      <c r="L65" s="8"/>
      <c r="M65" s="65"/>
      <c r="N65" s="65"/>
      <c r="O65" s="6"/>
      <c r="P65" s="181"/>
      <c r="Q65" s="183"/>
    </row>
    <row r="66" spans="1:17" s="9" customFormat="1" ht="42" customHeight="1" x14ac:dyDescent="0.25">
      <c r="A66" s="184"/>
      <c r="B66" s="185"/>
      <c r="C66" s="186"/>
      <c r="D66" s="189"/>
      <c r="E66" s="194"/>
      <c r="F66" s="195"/>
      <c r="G66" s="198"/>
      <c r="H66" s="84" t="s">
        <v>34</v>
      </c>
      <c r="I66" s="84"/>
      <c r="J66" s="8" t="s">
        <v>24</v>
      </c>
      <c r="K66" s="8">
        <v>95</v>
      </c>
      <c r="L66" s="8">
        <v>95</v>
      </c>
      <c r="M66" s="65">
        <v>5</v>
      </c>
      <c r="N66" s="65">
        <f t="shared" si="3"/>
        <v>100</v>
      </c>
      <c r="O66" s="6"/>
      <c r="P66" s="181"/>
      <c r="Q66" s="183"/>
    </row>
    <row r="67" spans="1:17" s="9" customFormat="1" ht="18" customHeight="1" x14ac:dyDescent="0.25">
      <c r="A67" s="94" t="s">
        <v>37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6"/>
    </row>
    <row r="68" spans="1:17" s="9" customFormat="1" ht="24" customHeight="1" x14ac:dyDescent="0.25">
      <c r="A68" s="110" t="s">
        <v>17</v>
      </c>
      <c r="B68" s="111"/>
      <c r="C68" s="112"/>
      <c r="D68" s="159">
        <v>17743607.289999999</v>
      </c>
      <c r="E68" s="160">
        <v>10570197.189999999</v>
      </c>
      <c r="F68" s="161"/>
      <c r="G68" s="171">
        <f>E68/D68*100</f>
        <v>59.571861669623324</v>
      </c>
      <c r="H68" s="149" t="s">
        <v>18</v>
      </c>
      <c r="I68" s="150"/>
      <c r="J68" s="12" t="s">
        <v>19</v>
      </c>
      <c r="K68" s="12">
        <v>258</v>
      </c>
      <c r="L68" s="12">
        <v>257</v>
      </c>
      <c r="M68" s="65">
        <v>5</v>
      </c>
      <c r="N68" s="64">
        <f>L68/K68*100</f>
        <v>99.612403100775197</v>
      </c>
      <c r="O68" s="14"/>
      <c r="P68" s="110" t="s">
        <v>20</v>
      </c>
      <c r="Q68" s="112"/>
    </row>
    <row r="69" spans="1:17" s="9" customFormat="1" ht="63" customHeight="1" x14ac:dyDescent="0.25">
      <c r="A69" s="113"/>
      <c r="B69" s="114"/>
      <c r="C69" s="115"/>
      <c r="D69" s="123"/>
      <c r="E69" s="142"/>
      <c r="F69" s="143"/>
      <c r="G69" s="172"/>
      <c r="H69" s="149" t="s">
        <v>21</v>
      </c>
      <c r="I69" s="150"/>
      <c r="J69" s="12" t="s">
        <v>22</v>
      </c>
      <c r="K69" s="12">
        <v>76</v>
      </c>
      <c r="L69" s="12">
        <v>76</v>
      </c>
      <c r="M69" s="65">
        <v>5</v>
      </c>
      <c r="N69" s="64">
        <f>L69/K69*100</f>
        <v>100</v>
      </c>
      <c r="O69" s="14"/>
      <c r="P69" s="113"/>
      <c r="Q69" s="115"/>
    </row>
    <row r="70" spans="1:17" s="9" customFormat="1" ht="26.25" customHeight="1" x14ac:dyDescent="0.25">
      <c r="A70" s="113"/>
      <c r="B70" s="114"/>
      <c r="C70" s="115"/>
      <c r="D70" s="123"/>
      <c r="E70" s="142"/>
      <c r="F70" s="143"/>
      <c r="G70" s="172"/>
      <c r="H70" s="149" t="s">
        <v>23</v>
      </c>
      <c r="I70" s="150"/>
      <c r="J70" s="12" t="s">
        <v>24</v>
      </c>
      <c r="K70" s="12">
        <v>100</v>
      </c>
      <c r="L70" s="12">
        <v>100</v>
      </c>
      <c r="M70" s="65">
        <v>5</v>
      </c>
      <c r="N70" s="64">
        <f>L70/K70*100</f>
        <v>100</v>
      </c>
      <c r="O70" s="14"/>
      <c r="P70" s="113"/>
      <c r="Q70" s="115"/>
    </row>
    <row r="71" spans="1:17" s="9" customFormat="1" ht="49.95" customHeight="1" x14ac:dyDescent="0.25">
      <c r="A71" s="113"/>
      <c r="B71" s="114"/>
      <c r="C71" s="115"/>
      <c r="D71" s="123"/>
      <c r="E71" s="142"/>
      <c r="F71" s="143"/>
      <c r="G71" s="172"/>
      <c r="H71" s="149" t="s">
        <v>25</v>
      </c>
      <c r="I71" s="150"/>
      <c r="J71" s="12" t="s">
        <v>24</v>
      </c>
      <c r="K71" s="12">
        <v>96</v>
      </c>
      <c r="L71" s="12">
        <v>96</v>
      </c>
      <c r="M71" s="65">
        <v>5</v>
      </c>
      <c r="N71" s="64">
        <f>L71/K71*100</f>
        <v>100</v>
      </c>
      <c r="O71" s="14"/>
      <c r="P71" s="113"/>
      <c r="Q71" s="115"/>
    </row>
    <row r="72" spans="1:17" s="9" customFormat="1" ht="40.200000000000003" customHeight="1" x14ac:dyDescent="0.25">
      <c r="A72" s="113"/>
      <c r="B72" s="114"/>
      <c r="C72" s="115"/>
      <c r="D72" s="123"/>
      <c r="E72" s="142"/>
      <c r="F72" s="143"/>
      <c r="G72" s="172"/>
      <c r="H72" s="151" t="s">
        <v>26</v>
      </c>
      <c r="I72" s="152"/>
      <c r="J72" s="15" t="s">
        <v>24</v>
      </c>
      <c r="K72" s="15">
        <v>100</v>
      </c>
      <c r="L72" s="15">
        <v>100</v>
      </c>
      <c r="M72" s="65">
        <v>5</v>
      </c>
      <c r="N72" s="64">
        <f>L72/K72*100</f>
        <v>100</v>
      </c>
      <c r="O72" s="14"/>
      <c r="P72" s="113"/>
      <c r="Q72" s="115"/>
    </row>
    <row r="73" spans="1:17" s="9" customFormat="1" ht="27.6" customHeight="1" x14ac:dyDescent="0.25">
      <c r="A73" s="113"/>
      <c r="B73" s="114"/>
      <c r="C73" s="115"/>
      <c r="D73" s="123"/>
      <c r="E73" s="142"/>
      <c r="F73" s="143"/>
      <c r="G73" s="172"/>
      <c r="H73" s="151" t="s">
        <v>27</v>
      </c>
      <c r="I73" s="152"/>
      <c r="J73" s="12"/>
      <c r="K73" s="12"/>
      <c r="L73" s="12"/>
      <c r="M73" s="65"/>
      <c r="N73" s="64"/>
      <c r="O73" s="14"/>
      <c r="P73" s="113"/>
      <c r="Q73" s="115"/>
    </row>
    <row r="74" spans="1:17" s="9" customFormat="1" ht="12" x14ac:dyDescent="0.25">
      <c r="A74" s="113"/>
      <c r="B74" s="114"/>
      <c r="C74" s="115"/>
      <c r="D74" s="123"/>
      <c r="E74" s="142"/>
      <c r="F74" s="143"/>
      <c r="G74" s="172"/>
      <c r="H74" s="151" t="s">
        <v>28</v>
      </c>
      <c r="I74" s="152"/>
      <c r="J74" s="12" t="s">
        <v>24</v>
      </c>
      <c r="K74" s="12">
        <v>63</v>
      </c>
      <c r="L74" s="12"/>
      <c r="M74" s="65">
        <v>5</v>
      </c>
      <c r="N74" s="64">
        <f>L74/K74*100</f>
        <v>0</v>
      </c>
      <c r="O74" s="14"/>
      <c r="P74" s="113"/>
      <c r="Q74" s="115"/>
    </row>
    <row r="75" spans="1:17" s="9" customFormat="1" ht="27.6" customHeight="1" x14ac:dyDescent="0.25">
      <c r="A75" s="113"/>
      <c r="B75" s="114"/>
      <c r="C75" s="115"/>
      <c r="D75" s="123"/>
      <c r="E75" s="142"/>
      <c r="F75" s="143"/>
      <c r="G75" s="172"/>
      <c r="H75" s="151" t="s">
        <v>29</v>
      </c>
      <c r="I75" s="152"/>
      <c r="J75" s="12" t="s">
        <v>24</v>
      </c>
      <c r="K75" s="16">
        <v>37</v>
      </c>
      <c r="L75" s="12"/>
      <c r="M75" s="65">
        <v>5</v>
      </c>
      <c r="N75" s="64">
        <f>L75/K75*100</f>
        <v>0</v>
      </c>
      <c r="O75" s="14"/>
      <c r="P75" s="113"/>
      <c r="Q75" s="115"/>
    </row>
    <row r="76" spans="1:17" s="9" customFormat="1" ht="12" x14ac:dyDescent="0.25">
      <c r="A76" s="113"/>
      <c r="B76" s="114"/>
      <c r="C76" s="115"/>
      <c r="D76" s="123"/>
      <c r="E76" s="142"/>
      <c r="F76" s="143"/>
      <c r="G76" s="172"/>
      <c r="H76" s="151" t="s">
        <v>30</v>
      </c>
      <c r="I76" s="152"/>
      <c r="J76" s="12" t="s">
        <v>24</v>
      </c>
      <c r="K76" s="12"/>
      <c r="L76" s="12"/>
      <c r="M76" s="65"/>
      <c r="N76" s="64"/>
      <c r="O76" s="14"/>
      <c r="P76" s="113"/>
      <c r="Q76" s="115"/>
    </row>
    <row r="77" spans="1:17" s="9" customFormat="1" ht="27.6" customHeight="1" x14ac:dyDescent="0.25">
      <c r="A77" s="113"/>
      <c r="B77" s="114"/>
      <c r="C77" s="115"/>
      <c r="D77" s="123"/>
      <c r="E77" s="142"/>
      <c r="F77" s="143"/>
      <c r="G77" s="172"/>
      <c r="H77" s="151" t="s">
        <v>31</v>
      </c>
      <c r="I77" s="152"/>
      <c r="J77" s="12"/>
      <c r="K77" s="12"/>
      <c r="L77" s="12"/>
      <c r="M77" s="65"/>
      <c r="N77" s="64"/>
      <c r="O77" s="14"/>
      <c r="P77" s="113"/>
      <c r="Q77" s="115"/>
    </row>
    <row r="78" spans="1:17" s="9" customFormat="1" ht="12" x14ac:dyDescent="0.25">
      <c r="A78" s="113"/>
      <c r="B78" s="114"/>
      <c r="C78" s="115"/>
      <c r="D78" s="123"/>
      <c r="E78" s="142"/>
      <c r="F78" s="143"/>
      <c r="G78" s="172"/>
      <c r="H78" s="151" t="s">
        <v>32</v>
      </c>
      <c r="I78" s="152"/>
      <c r="J78" s="12" t="s">
        <v>24</v>
      </c>
      <c r="K78" s="12">
        <v>31</v>
      </c>
      <c r="L78" s="12"/>
      <c r="M78" s="65">
        <v>5</v>
      </c>
      <c r="N78" s="64">
        <f>L78/K78*100</f>
        <v>0</v>
      </c>
      <c r="O78" s="14"/>
      <c r="P78" s="113"/>
      <c r="Q78" s="115"/>
    </row>
    <row r="79" spans="1:17" s="9" customFormat="1" ht="12" x14ac:dyDescent="0.25">
      <c r="A79" s="113"/>
      <c r="B79" s="114"/>
      <c r="C79" s="115"/>
      <c r="D79" s="123"/>
      <c r="E79" s="142"/>
      <c r="F79" s="143"/>
      <c r="G79" s="172"/>
      <c r="H79" s="151" t="s">
        <v>33</v>
      </c>
      <c r="I79" s="152"/>
      <c r="J79" s="12" t="s">
        <v>24</v>
      </c>
      <c r="K79" s="12">
        <v>69</v>
      </c>
      <c r="L79" s="12"/>
      <c r="M79" s="65">
        <v>5</v>
      </c>
      <c r="N79" s="64">
        <f>L79/K79*100</f>
        <v>0</v>
      </c>
      <c r="O79" s="14"/>
      <c r="P79" s="113"/>
      <c r="Q79" s="115"/>
    </row>
    <row r="80" spans="1:17" s="9" customFormat="1" ht="12" x14ac:dyDescent="0.25">
      <c r="A80" s="113"/>
      <c r="B80" s="114"/>
      <c r="C80" s="115"/>
      <c r="D80" s="123"/>
      <c r="E80" s="142"/>
      <c r="F80" s="143"/>
      <c r="G80" s="172"/>
      <c r="H80" s="151" t="s">
        <v>30</v>
      </c>
      <c r="I80" s="152"/>
      <c r="J80" s="12" t="s">
        <v>24</v>
      </c>
      <c r="K80" s="12"/>
      <c r="L80" s="12"/>
      <c r="M80" s="65"/>
      <c r="N80" s="64"/>
      <c r="O80" s="14"/>
      <c r="P80" s="113"/>
      <c r="Q80" s="115"/>
    </row>
    <row r="81" spans="1:17" s="9" customFormat="1" ht="37.5" customHeight="1" x14ac:dyDescent="0.25">
      <c r="A81" s="156"/>
      <c r="B81" s="157"/>
      <c r="C81" s="158"/>
      <c r="D81" s="124"/>
      <c r="E81" s="144"/>
      <c r="F81" s="145"/>
      <c r="G81" s="173"/>
      <c r="H81" s="91" t="s">
        <v>34</v>
      </c>
      <c r="I81" s="91"/>
      <c r="J81" s="12" t="s">
        <v>24</v>
      </c>
      <c r="K81" s="12">
        <v>99</v>
      </c>
      <c r="L81" s="12">
        <v>99</v>
      </c>
      <c r="M81" s="65">
        <v>5</v>
      </c>
      <c r="N81" s="64">
        <f>L81/K81*100</f>
        <v>100</v>
      </c>
      <c r="O81" s="14"/>
      <c r="P81" s="156"/>
      <c r="Q81" s="158"/>
    </row>
    <row r="82" spans="1:17" s="9" customFormat="1" ht="12" x14ac:dyDescent="0.25">
      <c r="A82" s="94" t="s">
        <v>38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6"/>
    </row>
    <row r="83" spans="1:17" s="9" customFormat="1" ht="27" customHeight="1" x14ac:dyDescent="0.25">
      <c r="A83" s="110" t="s">
        <v>39</v>
      </c>
      <c r="B83" s="111"/>
      <c r="C83" s="112"/>
      <c r="D83" s="159">
        <v>18968191.789999999</v>
      </c>
      <c r="E83" s="160">
        <v>10308035.18</v>
      </c>
      <c r="F83" s="161"/>
      <c r="G83" s="131">
        <f>E83/D83*100</f>
        <v>54.343794569993641</v>
      </c>
      <c r="H83" s="149" t="s">
        <v>18</v>
      </c>
      <c r="I83" s="150"/>
      <c r="J83" s="12" t="s">
        <v>19</v>
      </c>
      <c r="K83" s="12">
        <v>120</v>
      </c>
      <c r="L83" s="12">
        <v>120</v>
      </c>
      <c r="M83" s="65">
        <v>5</v>
      </c>
      <c r="N83" s="64">
        <f>L83/K83*100</f>
        <v>100</v>
      </c>
      <c r="O83" s="14"/>
      <c r="P83" s="110" t="s">
        <v>20</v>
      </c>
      <c r="Q83" s="112"/>
    </row>
    <row r="84" spans="1:17" s="9" customFormat="1" ht="61.5" customHeight="1" x14ac:dyDescent="0.25">
      <c r="A84" s="113"/>
      <c r="B84" s="114"/>
      <c r="C84" s="115"/>
      <c r="D84" s="123"/>
      <c r="E84" s="142"/>
      <c r="F84" s="143"/>
      <c r="G84" s="132"/>
      <c r="H84" s="149" t="s">
        <v>21</v>
      </c>
      <c r="I84" s="150"/>
      <c r="J84" s="12" t="s">
        <v>22</v>
      </c>
      <c r="K84" s="12">
        <v>115</v>
      </c>
      <c r="L84" s="12">
        <v>115</v>
      </c>
      <c r="M84" s="65">
        <v>5</v>
      </c>
      <c r="N84" s="64">
        <f>L84/K84*100</f>
        <v>100</v>
      </c>
      <c r="O84" s="14"/>
      <c r="P84" s="113"/>
      <c r="Q84" s="115"/>
    </row>
    <row r="85" spans="1:17" s="9" customFormat="1" ht="27" customHeight="1" x14ac:dyDescent="0.25">
      <c r="A85" s="113"/>
      <c r="B85" s="114"/>
      <c r="C85" s="115"/>
      <c r="D85" s="123"/>
      <c r="E85" s="142"/>
      <c r="F85" s="143"/>
      <c r="G85" s="132"/>
      <c r="H85" s="149" t="s">
        <v>23</v>
      </c>
      <c r="I85" s="150"/>
      <c r="J85" s="12" t="s">
        <v>24</v>
      </c>
      <c r="K85" s="12">
        <v>100</v>
      </c>
      <c r="L85" s="12">
        <v>100</v>
      </c>
      <c r="M85" s="65">
        <v>5</v>
      </c>
      <c r="N85" s="64">
        <f>L85/K85*100</f>
        <v>100</v>
      </c>
      <c r="O85" s="14"/>
      <c r="P85" s="113"/>
      <c r="Q85" s="115"/>
    </row>
    <row r="86" spans="1:17" s="9" customFormat="1" ht="51.75" customHeight="1" x14ac:dyDescent="0.25">
      <c r="A86" s="113"/>
      <c r="B86" s="114"/>
      <c r="C86" s="115"/>
      <c r="D86" s="123"/>
      <c r="E86" s="142"/>
      <c r="F86" s="143"/>
      <c r="G86" s="132"/>
      <c r="H86" s="149" t="s">
        <v>25</v>
      </c>
      <c r="I86" s="150"/>
      <c r="J86" s="12" t="s">
        <v>24</v>
      </c>
      <c r="K86" s="12">
        <v>96</v>
      </c>
      <c r="L86" s="12">
        <v>96</v>
      </c>
      <c r="M86" s="65">
        <v>5</v>
      </c>
      <c r="N86" s="64">
        <f>L86/K86*100</f>
        <v>100</v>
      </c>
      <c r="O86" s="14"/>
      <c r="P86" s="113"/>
      <c r="Q86" s="115"/>
    </row>
    <row r="87" spans="1:17" s="9" customFormat="1" ht="38.25" customHeight="1" x14ac:dyDescent="0.25">
      <c r="A87" s="113"/>
      <c r="B87" s="114"/>
      <c r="C87" s="115"/>
      <c r="D87" s="123"/>
      <c r="E87" s="142"/>
      <c r="F87" s="143"/>
      <c r="G87" s="132"/>
      <c r="H87" s="151" t="s">
        <v>26</v>
      </c>
      <c r="I87" s="152"/>
      <c r="J87" s="15" t="s">
        <v>24</v>
      </c>
      <c r="K87" s="15">
        <v>100</v>
      </c>
      <c r="L87" s="15">
        <v>100</v>
      </c>
      <c r="M87" s="65">
        <v>5</v>
      </c>
      <c r="N87" s="64">
        <f>L87/K87*100</f>
        <v>100</v>
      </c>
      <c r="O87" s="14"/>
      <c r="P87" s="113"/>
      <c r="Q87" s="115"/>
    </row>
    <row r="88" spans="1:17" s="9" customFormat="1" ht="27.75" customHeight="1" x14ac:dyDescent="0.25">
      <c r="A88" s="113"/>
      <c r="B88" s="114"/>
      <c r="C88" s="115"/>
      <c r="D88" s="123"/>
      <c r="E88" s="142"/>
      <c r="F88" s="143"/>
      <c r="G88" s="132"/>
      <c r="H88" s="151" t="s">
        <v>27</v>
      </c>
      <c r="I88" s="152"/>
      <c r="J88" s="12"/>
      <c r="K88" s="12"/>
      <c r="L88" s="12"/>
      <c r="M88" s="65"/>
      <c r="N88" s="64"/>
      <c r="O88" s="14"/>
      <c r="P88" s="113"/>
      <c r="Q88" s="115"/>
    </row>
    <row r="89" spans="1:17" s="9" customFormat="1" ht="17.25" customHeight="1" x14ac:dyDescent="0.25">
      <c r="A89" s="113"/>
      <c r="B89" s="114"/>
      <c r="C89" s="115"/>
      <c r="D89" s="123"/>
      <c r="E89" s="142"/>
      <c r="F89" s="143"/>
      <c r="G89" s="132"/>
      <c r="H89" s="151" t="s">
        <v>28</v>
      </c>
      <c r="I89" s="152"/>
      <c r="J89" s="12" t="s">
        <v>24</v>
      </c>
      <c r="K89" s="12">
        <v>36</v>
      </c>
      <c r="L89" s="12"/>
      <c r="M89" s="65">
        <v>5</v>
      </c>
      <c r="N89" s="64">
        <f>L89/K89*100</f>
        <v>0</v>
      </c>
      <c r="O89" s="14"/>
      <c r="P89" s="113"/>
      <c r="Q89" s="115"/>
    </row>
    <row r="90" spans="1:17" s="9" customFormat="1" ht="27" customHeight="1" x14ac:dyDescent="0.25">
      <c r="A90" s="113"/>
      <c r="B90" s="114"/>
      <c r="C90" s="115"/>
      <c r="D90" s="123"/>
      <c r="E90" s="142"/>
      <c r="F90" s="143"/>
      <c r="G90" s="132"/>
      <c r="H90" s="151" t="s">
        <v>29</v>
      </c>
      <c r="I90" s="152"/>
      <c r="J90" s="12" t="s">
        <v>24</v>
      </c>
      <c r="K90" s="12">
        <v>64</v>
      </c>
      <c r="L90" s="12"/>
      <c r="M90" s="65">
        <v>5</v>
      </c>
      <c r="N90" s="64">
        <f>L90/K90*100</f>
        <v>0</v>
      </c>
      <c r="O90" s="14"/>
      <c r="P90" s="113"/>
      <c r="Q90" s="115"/>
    </row>
    <row r="91" spans="1:17" s="9" customFormat="1" ht="18" customHeight="1" x14ac:dyDescent="0.25">
      <c r="A91" s="113"/>
      <c r="B91" s="114"/>
      <c r="C91" s="115"/>
      <c r="D91" s="123"/>
      <c r="E91" s="142"/>
      <c r="F91" s="143"/>
      <c r="G91" s="132"/>
      <c r="H91" s="151" t="s">
        <v>30</v>
      </c>
      <c r="I91" s="152"/>
      <c r="J91" s="12" t="s">
        <v>24</v>
      </c>
      <c r="K91" s="12"/>
      <c r="L91" s="12"/>
      <c r="M91" s="65"/>
      <c r="N91" s="64"/>
      <c r="O91" s="14"/>
      <c r="P91" s="113"/>
      <c r="Q91" s="115"/>
    </row>
    <row r="92" spans="1:17" s="9" customFormat="1" ht="27" customHeight="1" x14ac:dyDescent="0.25">
      <c r="A92" s="113"/>
      <c r="B92" s="114"/>
      <c r="C92" s="115"/>
      <c r="D92" s="123"/>
      <c r="E92" s="142"/>
      <c r="F92" s="143"/>
      <c r="G92" s="132"/>
      <c r="H92" s="151" t="s">
        <v>31</v>
      </c>
      <c r="I92" s="152"/>
      <c r="J92" s="12"/>
      <c r="K92" s="12"/>
      <c r="L92" s="12"/>
      <c r="M92" s="65"/>
      <c r="N92" s="64"/>
      <c r="O92" s="14"/>
      <c r="P92" s="113"/>
      <c r="Q92" s="115"/>
    </row>
    <row r="93" spans="1:17" s="9" customFormat="1" ht="20.25" customHeight="1" x14ac:dyDescent="0.25">
      <c r="A93" s="113"/>
      <c r="B93" s="114"/>
      <c r="C93" s="115"/>
      <c r="D93" s="123"/>
      <c r="E93" s="142"/>
      <c r="F93" s="143"/>
      <c r="G93" s="132"/>
      <c r="H93" s="151" t="s">
        <v>32</v>
      </c>
      <c r="I93" s="152"/>
      <c r="J93" s="12" t="s">
        <v>24</v>
      </c>
      <c r="K93" s="12">
        <v>33</v>
      </c>
      <c r="L93" s="12"/>
      <c r="M93" s="65">
        <v>5</v>
      </c>
      <c r="N93" s="64">
        <f>L93/K93*100</f>
        <v>0</v>
      </c>
      <c r="O93" s="14"/>
      <c r="P93" s="113"/>
      <c r="Q93" s="115"/>
    </row>
    <row r="94" spans="1:17" s="9" customFormat="1" ht="20.25" customHeight="1" x14ac:dyDescent="0.25">
      <c r="A94" s="113"/>
      <c r="B94" s="114"/>
      <c r="C94" s="115"/>
      <c r="D94" s="123"/>
      <c r="E94" s="142"/>
      <c r="F94" s="143"/>
      <c r="G94" s="132"/>
      <c r="H94" s="151" t="s">
        <v>33</v>
      </c>
      <c r="I94" s="152"/>
      <c r="J94" s="12" t="s">
        <v>24</v>
      </c>
      <c r="K94" s="12">
        <v>67</v>
      </c>
      <c r="L94" s="12"/>
      <c r="M94" s="65">
        <v>5</v>
      </c>
      <c r="N94" s="64">
        <f>L94/K94*100</f>
        <v>0</v>
      </c>
      <c r="O94" s="14"/>
      <c r="P94" s="113"/>
      <c r="Q94" s="115"/>
    </row>
    <row r="95" spans="1:17" s="9" customFormat="1" ht="20.25" customHeight="1" x14ac:dyDescent="0.25">
      <c r="A95" s="113"/>
      <c r="B95" s="114"/>
      <c r="C95" s="115"/>
      <c r="D95" s="123"/>
      <c r="E95" s="142"/>
      <c r="F95" s="143"/>
      <c r="G95" s="132"/>
      <c r="H95" s="151" t="s">
        <v>40</v>
      </c>
      <c r="I95" s="152"/>
      <c r="J95" s="12" t="s">
        <v>24</v>
      </c>
      <c r="K95" s="12"/>
      <c r="L95" s="12"/>
      <c r="M95" s="7"/>
      <c r="N95" s="64"/>
      <c r="O95" s="14"/>
      <c r="P95" s="113"/>
      <c r="Q95" s="115"/>
    </row>
    <row r="96" spans="1:17" s="9" customFormat="1" ht="39" customHeight="1" x14ac:dyDescent="0.25">
      <c r="A96" s="113"/>
      <c r="B96" s="114"/>
      <c r="C96" s="115"/>
      <c r="D96" s="123"/>
      <c r="E96" s="142"/>
      <c r="F96" s="143"/>
      <c r="G96" s="132"/>
      <c r="H96" s="91" t="s">
        <v>34</v>
      </c>
      <c r="I96" s="91"/>
      <c r="J96" s="12" t="s">
        <v>24</v>
      </c>
      <c r="K96" s="12">
        <v>98</v>
      </c>
      <c r="L96" s="12">
        <v>98</v>
      </c>
      <c r="M96" s="65">
        <v>5</v>
      </c>
      <c r="N96" s="64">
        <f>L96/K96*100</f>
        <v>100</v>
      </c>
      <c r="O96" s="14"/>
      <c r="P96" s="156"/>
      <c r="Q96" s="158"/>
    </row>
    <row r="97" spans="1:17" s="9" customFormat="1" ht="15" customHeight="1" x14ac:dyDescent="0.25">
      <c r="A97" s="165"/>
      <c r="B97" s="166"/>
      <c r="C97" s="167"/>
      <c r="D97" s="123"/>
      <c r="E97" s="142"/>
      <c r="F97" s="143"/>
      <c r="G97" s="132"/>
      <c r="H97" s="168" t="s">
        <v>41</v>
      </c>
      <c r="I97" s="169"/>
      <c r="J97" s="169"/>
      <c r="K97" s="169"/>
      <c r="L97" s="169"/>
      <c r="M97" s="169"/>
      <c r="N97" s="169"/>
      <c r="O97" s="169"/>
      <c r="P97" s="169"/>
      <c r="Q97" s="170"/>
    </row>
    <row r="98" spans="1:17" s="9" customFormat="1" ht="17.25" customHeight="1" x14ac:dyDescent="0.25">
      <c r="A98" s="165"/>
      <c r="B98" s="166"/>
      <c r="C98" s="167"/>
      <c r="D98" s="123"/>
      <c r="E98" s="142"/>
      <c r="F98" s="143"/>
      <c r="G98" s="132"/>
      <c r="H98" s="149" t="s">
        <v>42</v>
      </c>
      <c r="I98" s="150"/>
      <c r="J98" s="12" t="s">
        <v>19</v>
      </c>
      <c r="K98" s="12">
        <v>48</v>
      </c>
      <c r="L98" s="12">
        <v>48</v>
      </c>
      <c r="M98" s="65">
        <v>5</v>
      </c>
      <c r="N98" s="64">
        <f t="shared" ref="N98:N103" si="4">L98/K98*100</f>
        <v>100</v>
      </c>
      <c r="O98" s="14"/>
      <c r="P98" s="110" t="s">
        <v>20</v>
      </c>
      <c r="Q98" s="112"/>
    </row>
    <row r="99" spans="1:17" s="9" customFormat="1" ht="27.75" customHeight="1" x14ac:dyDescent="0.25">
      <c r="A99" s="165"/>
      <c r="B99" s="166"/>
      <c r="C99" s="167"/>
      <c r="D99" s="123"/>
      <c r="E99" s="142"/>
      <c r="F99" s="143"/>
      <c r="G99" s="132"/>
      <c r="H99" s="149" t="s">
        <v>43</v>
      </c>
      <c r="I99" s="150"/>
      <c r="J99" s="12" t="s">
        <v>24</v>
      </c>
      <c r="K99" s="12">
        <v>100</v>
      </c>
      <c r="L99" s="12">
        <v>100</v>
      </c>
      <c r="M99" s="4">
        <v>5</v>
      </c>
      <c r="N99" s="64">
        <f t="shared" si="4"/>
        <v>100</v>
      </c>
      <c r="O99" s="14"/>
      <c r="P99" s="113"/>
      <c r="Q99" s="115"/>
    </row>
    <row r="100" spans="1:17" s="9" customFormat="1" ht="48" customHeight="1" x14ac:dyDescent="0.25">
      <c r="A100" s="165"/>
      <c r="B100" s="166"/>
      <c r="C100" s="167"/>
      <c r="D100" s="123"/>
      <c r="E100" s="142"/>
      <c r="F100" s="143"/>
      <c r="G100" s="132"/>
      <c r="H100" s="149" t="s">
        <v>44</v>
      </c>
      <c r="I100" s="150"/>
      <c r="J100" s="12" t="s">
        <v>24</v>
      </c>
      <c r="K100" s="12">
        <v>33</v>
      </c>
      <c r="L100" s="12">
        <v>33</v>
      </c>
      <c r="M100" s="65">
        <v>5</v>
      </c>
      <c r="N100" s="64">
        <f t="shared" si="4"/>
        <v>100</v>
      </c>
      <c r="O100" s="14"/>
      <c r="P100" s="113"/>
      <c r="Q100" s="115"/>
    </row>
    <row r="101" spans="1:17" s="9" customFormat="1" ht="39" customHeight="1" x14ac:dyDescent="0.25">
      <c r="A101" s="165"/>
      <c r="B101" s="166"/>
      <c r="C101" s="167"/>
      <c r="D101" s="123"/>
      <c r="E101" s="142"/>
      <c r="F101" s="143"/>
      <c r="G101" s="132"/>
      <c r="H101" s="149" t="s">
        <v>45</v>
      </c>
      <c r="I101" s="150"/>
      <c r="J101" s="12" t="s">
        <v>161</v>
      </c>
      <c r="K101" s="15">
        <v>7000</v>
      </c>
      <c r="L101" s="15">
        <v>4126</v>
      </c>
      <c r="M101" s="4">
        <v>5</v>
      </c>
      <c r="N101" s="64">
        <f t="shared" si="4"/>
        <v>58.942857142857143</v>
      </c>
      <c r="O101" s="14"/>
      <c r="P101" s="113"/>
      <c r="Q101" s="115"/>
    </row>
    <row r="102" spans="1:17" s="9" customFormat="1" ht="38.25" customHeight="1" x14ac:dyDescent="0.25">
      <c r="A102" s="165"/>
      <c r="B102" s="166"/>
      <c r="C102" s="167"/>
      <c r="D102" s="123"/>
      <c r="E102" s="142"/>
      <c r="F102" s="143"/>
      <c r="G102" s="132"/>
      <c r="H102" s="149" t="s">
        <v>47</v>
      </c>
      <c r="I102" s="150"/>
      <c r="J102" s="15" t="s">
        <v>46</v>
      </c>
      <c r="K102" s="15">
        <v>10</v>
      </c>
      <c r="L102" s="15">
        <v>3.15</v>
      </c>
      <c r="M102" s="4"/>
      <c r="N102" s="64"/>
      <c r="O102" s="14"/>
      <c r="P102" s="113"/>
      <c r="Q102" s="115"/>
    </row>
    <row r="103" spans="1:17" s="9" customFormat="1" ht="49.5" customHeight="1" x14ac:dyDescent="0.25">
      <c r="A103" s="165"/>
      <c r="B103" s="166"/>
      <c r="C103" s="167"/>
      <c r="D103" s="123"/>
      <c r="E103" s="142"/>
      <c r="F103" s="143"/>
      <c r="G103" s="132"/>
      <c r="H103" s="149" t="s">
        <v>48</v>
      </c>
      <c r="I103" s="150"/>
      <c r="J103" s="12" t="s">
        <v>24</v>
      </c>
      <c r="K103" s="12">
        <v>85</v>
      </c>
      <c r="L103" s="12">
        <v>85</v>
      </c>
      <c r="M103" s="4">
        <v>5</v>
      </c>
      <c r="N103" s="64">
        <f t="shared" si="4"/>
        <v>100</v>
      </c>
      <c r="O103" s="14"/>
      <c r="P103" s="156"/>
      <c r="Q103" s="158"/>
    </row>
    <row r="104" spans="1:17" s="9" customFormat="1" ht="15" customHeight="1" x14ac:dyDescent="0.25">
      <c r="A104" s="94" t="s">
        <v>49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6"/>
    </row>
    <row r="105" spans="1:17" s="9" customFormat="1" ht="27" customHeight="1" x14ac:dyDescent="0.25">
      <c r="A105" s="110" t="s">
        <v>39</v>
      </c>
      <c r="B105" s="111"/>
      <c r="C105" s="112"/>
      <c r="D105" s="122">
        <v>19168987.780000001</v>
      </c>
      <c r="E105" s="125">
        <v>10908163.810000001</v>
      </c>
      <c r="F105" s="126"/>
      <c r="G105" s="131">
        <f>E105/D105*100</f>
        <v>56.905267691709071</v>
      </c>
      <c r="H105" s="149" t="s">
        <v>18</v>
      </c>
      <c r="I105" s="150"/>
      <c r="J105" s="12" t="s">
        <v>19</v>
      </c>
      <c r="K105" s="12">
        <v>133</v>
      </c>
      <c r="L105" s="12">
        <v>134</v>
      </c>
      <c r="M105" s="65">
        <v>5</v>
      </c>
      <c r="N105" s="17">
        <v>100</v>
      </c>
      <c r="O105" s="14"/>
      <c r="P105" s="110" t="s">
        <v>20</v>
      </c>
      <c r="Q105" s="112"/>
    </row>
    <row r="106" spans="1:17" s="9" customFormat="1" ht="66" customHeight="1" x14ac:dyDescent="0.25">
      <c r="A106" s="113"/>
      <c r="B106" s="114"/>
      <c r="C106" s="115"/>
      <c r="D106" s="123"/>
      <c r="E106" s="142"/>
      <c r="F106" s="143"/>
      <c r="G106" s="132"/>
      <c r="H106" s="149" t="s">
        <v>21</v>
      </c>
      <c r="I106" s="150"/>
      <c r="J106" s="12" t="s">
        <v>22</v>
      </c>
      <c r="K106" s="12">
        <v>115</v>
      </c>
      <c r="L106" s="12">
        <v>115</v>
      </c>
      <c r="M106" s="65">
        <v>5</v>
      </c>
      <c r="N106" s="17">
        <f>L106/K106*100</f>
        <v>100</v>
      </c>
      <c r="O106" s="14"/>
      <c r="P106" s="113"/>
      <c r="Q106" s="115"/>
    </row>
    <row r="107" spans="1:17" s="9" customFormat="1" ht="28.5" customHeight="1" x14ac:dyDescent="0.25">
      <c r="A107" s="113"/>
      <c r="B107" s="114"/>
      <c r="C107" s="115"/>
      <c r="D107" s="123"/>
      <c r="E107" s="142"/>
      <c r="F107" s="143"/>
      <c r="G107" s="132"/>
      <c r="H107" s="149" t="s">
        <v>23</v>
      </c>
      <c r="I107" s="150"/>
      <c r="J107" s="12" t="s">
        <v>24</v>
      </c>
      <c r="K107" s="12">
        <v>100</v>
      </c>
      <c r="L107" s="12">
        <v>100</v>
      </c>
      <c r="M107" s="65">
        <v>5</v>
      </c>
      <c r="N107" s="17">
        <f>L107/K107*100</f>
        <v>100</v>
      </c>
      <c r="O107" s="14"/>
      <c r="P107" s="113"/>
      <c r="Q107" s="115"/>
    </row>
    <row r="108" spans="1:17" s="9" customFormat="1" ht="48" customHeight="1" x14ac:dyDescent="0.25">
      <c r="A108" s="113"/>
      <c r="B108" s="114"/>
      <c r="C108" s="115"/>
      <c r="D108" s="123"/>
      <c r="E108" s="142"/>
      <c r="F108" s="143"/>
      <c r="G108" s="132"/>
      <c r="H108" s="149" t="s">
        <v>25</v>
      </c>
      <c r="I108" s="150"/>
      <c r="J108" s="12" t="s">
        <v>24</v>
      </c>
      <c r="K108" s="12">
        <v>79</v>
      </c>
      <c r="L108" s="12">
        <v>79</v>
      </c>
      <c r="M108" s="65">
        <v>5</v>
      </c>
      <c r="N108" s="17">
        <f>L108/K108*100</f>
        <v>100</v>
      </c>
      <c r="O108" s="14"/>
      <c r="P108" s="113"/>
      <c r="Q108" s="115"/>
    </row>
    <row r="109" spans="1:17" s="9" customFormat="1" ht="38.25" customHeight="1" x14ac:dyDescent="0.25">
      <c r="A109" s="113"/>
      <c r="B109" s="114"/>
      <c r="C109" s="115"/>
      <c r="D109" s="123"/>
      <c r="E109" s="142"/>
      <c r="F109" s="143"/>
      <c r="G109" s="132"/>
      <c r="H109" s="149" t="s">
        <v>26</v>
      </c>
      <c r="I109" s="150"/>
      <c r="J109" s="15" t="s">
        <v>24</v>
      </c>
      <c r="K109" s="15">
        <v>100</v>
      </c>
      <c r="L109" s="15">
        <v>100</v>
      </c>
      <c r="M109" s="65">
        <v>5</v>
      </c>
      <c r="N109" s="17">
        <f>L109/K109*100</f>
        <v>100</v>
      </c>
      <c r="O109" s="14"/>
      <c r="P109" s="113"/>
      <c r="Q109" s="115"/>
    </row>
    <row r="110" spans="1:17" s="9" customFormat="1" ht="27.75" customHeight="1" x14ac:dyDescent="0.25">
      <c r="A110" s="113"/>
      <c r="B110" s="114"/>
      <c r="C110" s="115"/>
      <c r="D110" s="123"/>
      <c r="E110" s="142"/>
      <c r="F110" s="143"/>
      <c r="G110" s="132"/>
      <c r="H110" s="149" t="s">
        <v>27</v>
      </c>
      <c r="I110" s="150"/>
      <c r="J110" s="12"/>
      <c r="K110" s="12"/>
      <c r="L110" s="12"/>
      <c r="M110" s="65"/>
      <c r="N110" s="64"/>
      <c r="O110" s="14"/>
      <c r="P110" s="113"/>
      <c r="Q110" s="115"/>
    </row>
    <row r="111" spans="1:17" s="9" customFormat="1" ht="18.75" customHeight="1" x14ac:dyDescent="0.25">
      <c r="A111" s="113"/>
      <c r="B111" s="114"/>
      <c r="C111" s="115"/>
      <c r="D111" s="123"/>
      <c r="E111" s="142"/>
      <c r="F111" s="143"/>
      <c r="G111" s="132"/>
      <c r="H111" s="151" t="s">
        <v>28</v>
      </c>
      <c r="I111" s="152"/>
      <c r="J111" s="12" t="s">
        <v>24</v>
      </c>
      <c r="K111" s="12">
        <v>56</v>
      </c>
      <c r="L111" s="12"/>
      <c r="M111" s="65">
        <v>5</v>
      </c>
      <c r="N111" s="64">
        <f>L111/K111*100</f>
        <v>0</v>
      </c>
      <c r="O111" s="14"/>
      <c r="P111" s="113"/>
      <c r="Q111" s="115"/>
    </row>
    <row r="112" spans="1:17" s="9" customFormat="1" ht="27.75" customHeight="1" x14ac:dyDescent="0.25">
      <c r="A112" s="113"/>
      <c r="B112" s="114"/>
      <c r="C112" s="115"/>
      <c r="D112" s="123"/>
      <c r="E112" s="142"/>
      <c r="F112" s="143"/>
      <c r="G112" s="132"/>
      <c r="H112" s="151" t="s">
        <v>29</v>
      </c>
      <c r="I112" s="152"/>
      <c r="J112" s="12" t="s">
        <v>24</v>
      </c>
      <c r="K112" s="12">
        <v>44</v>
      </c>
      <c r="L112" s="12"/>
      <c r="M112" s="65">
        <v>5</v>
      </c>
      <c r="N112" s="64">
        <f>L112/K112*100</f>
        <v>0</v>
      </c>
      <c r="O112" s="14"/>
      <c r="P112" s="113"/>
      <c r="Q112" s="115"/>
    </row>
    <row r="113" spans="1:17" s="9" customFormat="1" ht="18.75" customHeight="1" x14ac:dyDescent="0.25">
      <c r="A113" s="113"/>
      <c r="B113" s="114"/>
      <c r="C113" s="115"/>
      <c r="D113" s="123"/>
      <c r="E113" s="142"/>
      <c r="F113" s="143"/>
      <c r="G113" s="132"/>
      <c r="H113" s="151" t="s">
        <v>30</v>
      </c>
      <c r="I113" s="152"/>
      <c r="J113" s="12" t="s">
        <v>24</v>
      </c>
      <c r="K113" s="12"/>
      <c r="L113" s="12"/>
      <c r="M113" s="65"/>
      <c r="N113" s="64"/>
      <c r="O113" s="14"/>
      <c r="P113" s="113"/>
      <c r="Q113" s="115"/>
    </row>
    <row r="114" spans="1:17" s="9" customFormat="1" ht="27.75" customHeight="1" x14ac:dyDescent="0.25">
      <c r="A114" s="113"/>
      <c r="B114" s="114"/>
      <c r="C114" s="115"/>
      <c r="D114" s="123"/>
      <c r="E114" s="142"/>
      <c r="F114" s="143"/>
      <c r="G114" s="132"/>
      <c r="H114" s="151" t="s">
        <v>31</v>
      </c>
      <c r="I114" s="152"/>
      <c r="J114" s="12"/>
      <c r="K114" s="12"/>
      <c r="L114" s="12"/>
      <c r="M114" s="65"/>
      <c r="N114" s="64"/>
      <c r="O114" s="14"/>
      <c r="P114" s="113"/>
      <c r="Q114" s="115"/>
    </row>
    <row r="115" spans="1:17" s="9" customFormat="1" ht="18.75" customHeight="1" x14ac:dyDescent="0.25">
      <c r="A115" s="113"/>
      <c r="B115" s="114"/>
      <c r="C115" s="115"/>
      <c r="D115" s="123"/>
      <c r="E115" s="142"/>
      <c r="F115" s="143"/>
      <c r="G115" s="132"/>
      <c r="H115" s="151" t="s">
        <v>32</v>
      </c>
      <c r="I115" s="152"/>
      <c r="J115" s="12" t="s">
        <v>24</v>
      </c>
      <c r="K115" s="12">
        <v>66</v>
      </c>
      <c r="L115" s="12"/>
      <c r="M115" s="65">
        <v>5</v>
      </c>
      <c r="N115" s="64">
        <v>100</v>
      </c>
      <c r="O115" s="14"/>
      <c r="P115" s="113"/>
      <c r="Q115" s="115"/>
    </row>
    <row r="116" spans="1:17" s="9" customFormat="1" ht="18.75" customHeight="1" x14ac:dyDescent="0.25">
      <c r="A116" s="113"/>
      <c r="B116" s="114"/>
      <c r="C116" s="115"/>
      <c r="D116" s="123"/>
      <c r="E116" s="142"/>
      <c r="F116" s="143"/>
      <c r="G116" s="132"/>
      <c r="H116" s="151" t="s">
        <v>33</v>
      </c>
      <c r="I116" s="152"/>
      <c r="J116" s="12" t="s">
        <v>24</v>
      </c>
      <c r="K116" s="12">
        <v>34</v>
      </c>
      <c r="L116" s="12"/>
      <c r="M116" s="65">
        <v>5</v>
      </c>
      <c r="N116" s="64">
        <f>L116/K116*100</f>
        <v>0</v>
      </c>
      <c r="O116" s="14"/>
      <c r="P116" s="113"/>
      <c r="Q116" s="115"/>
    </row>
    <row r="117" spans="1:17" s="9" customFormat="1" ht="18.75" customHeight="1" x14ac:dyDescent="0.25">
      <c r="A117" s="113"/>
      <c r="B117" s="114"/>
      <c r="C117" s="115"/>
      <c r="D117" s="123"/>
      <c r="E117" s="142"/>
      <c r="F117" s="143"/>
      <c r="G117" s="132"/>
      <c r="H117" s="151" t="s">
        <v>30</v>
      </c>
      <c r="I117" s="152"/>
      <c r="J117" s="12" t="s">
        <v>24</v>
      </c>
      <c r="K117" s="12"/>
      <c r="L117" s="12"/>
      <c r="M117" s="65"/>
      <c r="N117" s="64"/>
      <c r="O117" s="14"/>
      <c r="P117" s="113"/>
      <c r="Q117" s="115"/>
    </row>
    <row r="118" spans="1:17" s="9" customFormat="1" ht="34.950000000000003" customHeight="1" x14ac:dyDescent="0.25">
      <c r="A118" s="113"/>
      <c r="B118" s="114"/>
      <c r="C118" s="115"/>
      <c r="D118" s="123"/>
      <c r="E118" s="142"/>
      <c r="F118" s="143"/>
      <c r="G118" s="132"/>
      <c r="H118" s="91" t="s">
        <v>34</v>
      </c>
      <c r="I118" s="91"/>
      <c r="J118" s="12" t="s">
        <v>24</v>
      </c>
      <c r="K118" s="12">
        <v>96</v>
      </c>
      <c r="L118" s="12">
        <v>96</v>
      </c>
      <c r="M118" s="65">
        <v>5</v>
      </c>
      <c r="N118" s="64">
        <f>L118/K118*100</f>
        <v>100</v>
      </c>
      <c r="O118" s="14"/>
      <c r="P118" s="156"/>
      <c r="Q118" s="158"/>
    </row>
    <row r="119" spans="1:17" s="9" customFormat="1" ht="17.399999999999999" customHeight="1" x14ac:dyDescent="0.25">
      <c r="A119" s="136"/>
      <c r="B119" s="137"/>
      <c r="C119" s="138"/>
      <c r="D119" s="123"/>
      <c r="E119" s="142"/>
      <c r="F119" s="143"/>
      <c r="G119" s="132"/>
      <c r="H119" s="162" t="s">
        <v>50</v>
      </c>
      <c r="I119" s="163"/>
      <c r="J119" s="163"/>
      <c r="K119" s="163"/>
      <c r="L119" s="163"/>
      <c r="M119" s="163"/>
      <c r="N119" s="163"/>
      <c r="O119" s="163"/>
      <c r="P119" s="163"/>
      <c r="Q119" s="164"/>
    </row>
    <row r="120" spans="1:17" s="9" customFormat="1" ht="17.25" customHeight="1" x14ac:dyDescent="0.25">
      <c r="A120" s="136"/>
      <c r="B120" s="137"/>
      <c r="C120" s="138"/>
      <c r="D120" s="123"/>
      <c r="E120" s="142"/>
      <c r="F120" s="143"/>
      <c r="G120" s="132"/>
      <c r="H120" s="149" t="s">
        <v>42</v>
      </c>
      <c r="I120" s="150"/>
      <c r="J120" s="12" t="s">
        <v>19</v>
      </c>
      <c r="K120" s="12">
        <v>79</v>
      </c>
      <c r="L120" s="12">
        <v>82</v>
      </c>
      <c r="M120" s="65">
        <v>5</v>
      </c>
      <c r="N120" s="64">
        <v>100</v>
      </c>
      <c r="O120" s="14"/>
      <c r="P120" s="110" t="s">
        <v>20</v>
      </c>
      <c r="Q120" s="112"/>
    </row>
    <row r="121" spans="1:17" s="9" customFormat="1" ht="27" customHeight="1" x14ac:dyDescent="0.25">
      <c r="A121" s="136"/>
      <c r="B121" s="137"/>
      <c r="C121" s="138"/>
      <c r="D121" s="123"/>
      <c r="E121" s="142"/>
      <c r="F121" s="143"/>
      <c r="G121" s="132"/>
      <c r="H121" s="149" t="s">
        <v>43</v>
      </c>
      <c r="I121" s="150"/>
      <c r="J121" s="12" t="s">
        <v>24</v>
      </c>
      <c r="K121" s="12">
        <v>100</v>
      </c>
      <c r="L121" s="12">
        <v>100</v>
      </c>
      <c r="M121" s="65">
        <v>5</v>
      </c>
      <c r="N121" s="64">
        <f t="shared" ref="N121:N125" si="5">L121/K121*100</f>
        <v>100</v>
      </c>
      <c r="O121" s="14"/>
      <c r="P121" s="113"/>
      <c r="Q121" s="115"/>
    </row>
    <row r="122" spans="1:17" s="9" customFormat="1" ht="48.75" customHeight="1" x14ac:dyDescent="0.25">
      <c r="A122" s="136"/>
      <c r="B122" s="137"/>
      <c r="C122" s="138"/>
      <c r="D122" s="123"/>
      <c r="E122" s="142"/>
      <c r="F122" s="143"/>
      <c r="G122" s="132"/>
      <c r="H122" s="149" t="s">
        <v>44</v>
      </c>
      <c r="I122" s="150"/>
      <c r="J122" s="12" t="s">
        <v>24</v>
      </c>
      <c r="K122" s="12">
        <v>40</v>
      </c>
      <c r="L122" s="12">
        <v>40</v>
      </c>
      <c r="M122" s="65">
        <v>5</v>
      </c>
      <c r="N122" s="64">
        <f t="shared" si="5"/>
        <v>100</v>
      </c>
      <c r="O122" s="14"/>
      <c r="P122" s="113"/>
      <c r="Q122" s="115"/>
    </row>
    <row r="123" spans="1:17" s="9" customFormat="1" ht="38.25" customHeight="1" x14ac:dyDescent="0.25">
      <c r="A123" s="136"/>
      <c r="B123" s="137"/>
      <c r="C123" s="138"/>
      <c r="D123" s="123"/>
      <c r="E123" s="142"/>
      <c r="F123" s="143"/>
      <c r="G123" s="132"/>
      <c r="H123" s="149" t="s">
        <v>45</v>
      </c>
      <c r="I123" s="150"/>
      <c r="J123" s="12" t="s">
        <v>162</v>
      </c>
      <c r="K123" s="15">
        <v>11000</v>
      </c>
      <c r="L123" s="15">
        <v>5359</v>
      </c>
      <c r="M123" s="65">
        <v>5</v>
      </c>
      <c r="N123" s="64">
        <f t="shared" si="5"/>
        <v>48.718181818181819</v>
      </c>
      <c r="O123" s="14"/>
      <c r="P123" s="113"/>
      <c r="Q123" s="115"/>
    </row>
    <row r="124" spans="1:17" s="9" customFormat="1" ht="39" customHeight="1" x14ac:dyDescent="0.25">
      <c r="A124" s="136"/>
      <c r="B124" s="137"/>
      <c r="C124" s="138"/>
      <c r="D124" s="123"/>
      <c r="E124" s="142"/>
      <c r="F124" s="143"/>
      <c r="G124" s="132"/>
      <c r="H124" s="149" t="s">
        <v>47</v>
      </c>
      <c r="I124" s="150"/>
      <c r="J124" s="15" t="s">
        <v>46</v>
      </c>
      <c r="K124" s="15">
        <v>22</v>
      </c>
      <c r="L124" s="15">
        <v>11</v>
      </c>
      <c r="M124" s="65"/>
      <c r="N124" s="64"/>
      <c r="O124" s="14"/>
      <c r="P124" s="113"/>
      <c r="Q124" s="115"/>
    </row>
    <row r="125" spans="1:17" s="9" customFormat="1" ht="48.75" customHeight="1" x14ac:dyDescent="0.25">
      <c r="A125" s="139"/>
      <c r="B125" s="140"/>
      <c r="C125" s="141"/>
      <c r="D125" s="124"/>
      <c r="E125" s="144"/>
      <c r="F125" s="145"/>
      <c r="G125" s="133"/>
      <c r="H125" s="149" t="s">
        <v>48</v>
      </c>
      <c r="I125" s="150"/>
      <c r="J125" s="12" t="s">
        <v>24</v>
      </c>
      <c r="K125" s="12">
        <v>90</v>
      </c>
      <c r="L125" s="12">
        <v>90</v>
      </c>
      <c r="M125" s="65">
        <v>5</v>
      </c>
      <c r="N125" s="64">
        <f t="shared" si="5"/>
        <v>100</v>
      </c>
      <c r="O125" s="14"/>
      <c r="P125" s="156"/>
      <c r="Q125" s="158"/>
    </row>
    <row r="126" spans="1:17" s="9" customFormat="1" ht="15" customHeight="1" x14ac:dyDescent="0.25">
      <c r="A126" s="94" t="s">
        <v>51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6"/>
    </row>
    <row r="127" spans="1:17" s="9" customFormat="1" ht="25.5" customHeight="1" x14ac:dyDescent="0.25">
      <c r="A127" s="110" t="s">
        <v>17</v>
      </c>
      <c r="B127" s="111"/>
      <c r="C127" s="112"/>
      <c r="D127" s="159">
        <v>18073279.420000002</v>
      </c>
      <c r="E127" s="160">
        <v>10530410.85</v>
      </c>
      <c r="F127" s="161"/>
      <c r="G127" s="131">
        <f>E127/D127*100</f>
        <v>58.265080759759527</v>
      </c>
      <c r="H127" s="149" t="s">
        <v>18</v>
      </c>
      <c r="I127" s="150"/>
      <c r="J127" s="12" t="s">
        <v>19</v>
      </c>
      <c r="K127" s="12">
        <v>266</v>
      </c>
      <c r="L127" s="12">
        <v>266</v>
      </c>
      <c r="M127" s="65">
        <v>5</v>
      </c>
      <c r="N127" s="17">
        <v>100</v>
      </c>
      <c r="O127" s="14"/>
      <c r="P127" s="110" t="s">
        <v>20</v>
      </c>
      <c r="Q127" s="112"/>
    </row>
    <row r="128" spans="1:17" s="9" customFormat="1" ht="60.75" customHeight="1" x14ac:dyDescent="0.25">
      <c r="A128" s="113"/>
      <c r="B128" s="114"/>
      <c r="C128" s="115"/>
      <c r="D128" s="123"/>
      <c r="E128" s="142"/>
      <c r="F128" s="143"/>
      <c r="G128" s="132"/>
      <c r="H128" s="149" t="s">
        <v>21</v>
      </c>
      <c r="I128" s="150"/>
      <c r="J128" s="12" t="s">
        <v>22</v>
      </c>
      <c r="K128" s="12">
        <v>200</v>
      </c>
      <c r="L128" s="12">
        <v>200</v>
      </c>
      <c r="M128" s="65">
        <v>5</v>
      </c>
      <c r="N128" s="64">
        <f>L128/K128*100</f>
        <v>100</v>
      </c>
      <c r="O128" s="14"/>
      <c r="P128" s="113"/>
      <c r="Q128" s="115"/>
    </row>
    <row r="129" spans="1:17" s="9" customFormat="1" ht="27" customHeight="1" x14ac:dyDescent="0.25">
      <c r="A129" s="113"/>
      <c r="B129" s="114"/>
      <c r="C129" s="115"/>
      <c r="D129" s="123"/>
      <c r="E129" s="142"/>
      <c r="F129" s="143"/>
      <c r="G129" s="132"/>
      <c r="H129" s="149" t="s">
        <v>23</v>
      </c>
      <c r="I129" s="150"/>
      <c r="J129" s="12" t="s">
        <v>24</v>
      </c>
      <c r="K129" s="12">
        <v>100</v>
      </c>
      <c r="L129" s="12">
        <v>100</v>
      </c>
      <c r="M129" s="65">
        <v>5</v>
      </c>
      <c r="N129" s="64">
        <f>L129/K129*100</f>
        <v>100</v>
      </c>
      <c r="O129" s="14"/>
      <c r="P129" s="113"/>
      <c r="Q129" s="115"/>
    </row>
    <row r="130" spans="1:17" s="9" customFormat="1" ht="49.5" customHeight="1" x14ac:dyDescent="0.25">
      <c r="A130" s="113"/>
      <c r="B130" s="114"/>
      <c r="C130" s="115"/>
      <c r="D130" s="123"/>
      <c r="E130" s="142"/>
      <c r="F130" s="143"/>
      <c r="G130" s="132"/>
      <c r="H130" s="149" t="s">
        <v>25</v>
      </c>
      <c r="I130" s="150"/>
      <c r="J130" s="12" t="s">
        <v>24</v>
      </c>
      <c r="K130" s="12">
        <v>94</v>
      </c>
      <c r="L130" s="12">
        <v>94</v>
      </c>
      <c r="M130" s="65">
        <v>5</v>
      </c>
      <c r="N130" s="64">
        <f>L130/K130*100</f>
        <v>100</v>
      </c>
      <c r="O130" s="14"/>
      <c r="P130" s="113"/>
      <c r="Q130" s="115"/>
    </row>
    <row r="131" spans="1:17" s="9" customFormat="1" ht="37.5" customHeight="1" x14ac:dyDescent="0.25">
      <c r="A131" s="113"/>
      <c r="B131" s="114"/>
      <c r="C131" s="115"/>
      <c r="D131" s="123"/>
      <c r="E131" s="142"/>
      <c r="F131" s="143"/>
      <c r="G131" s="132"/>
      <c r="H131" s="151" t="s">
        <v>26</v>
      </c>
      <c r="I131" s="152"/>
      <c r="J131" s="15" t="s">
        <v>24</v>
      </c>
      <c r="K131" s="15">
        <v>100</v>
      </c>
      <c r="L131" s="15">
        <v>100</v>
      </c>
      <c r="M131" s="65">
        <v>5</v>
      </c>
      <c r="N131" s="64">
        <f>L131/K131*100</f>
        <v>100</v>
      </c>
      <c r="O131" s="14"/>
      <c r="P131" s="113"/>
      <c r="Q131" s="115"/>
    </row>
    <row r="132" spans="1:17" s="9" customFormat="1" ht="27" customHeight="1" x14ac:dyDescent="0.25">
      <c r="A132" s="113"/>
      <c r="B132" s="114"/>
      <c r="C132" s="115"/>
      <c r="D132" s="123"/>
      <c r="E132" s="142"/>
      <c r="F132" s="143"/>
      <c r="G132" s="132"/>
      <c r="H132" s="151" t="s">
        <v>27</v>
      </c>
      <c r="I132" s="152"/>
      <c r="J132" s="12"/>
      <c r="K132" s="12"/>
      <c r="L132" s="12"/>
      <c r="M132" s="65"/>
      <c r="N132" s="64"/>
      <c r="O132" s="14"/>
      <c r="P132" s="113"/>
      <c r="Q132" s="115"/>
    </row>
    <row r="133" spans="1:17" s="9" customFormat="1" ht="20.25" customHeight="1" x14ac:dyDescent="0.25">
      <c r="A133" s="113"/>
      <c r="B133" s="114"/>
      <c r="C133" s="115"/>
      <c r="D133" s="123"/>
      <c r="E133" s="142"/>
      <c r="F133" s="143"/>
      <c r="G133" s="132"/>
      <c r="H133" s="151" t="s">
        <v>28</v>
      </c>
      <c r="I133" s="152"/>
      <c r="J133" s="12" t="s">
        <v>24</v>
      </c>
      <c r="K133" s="12">
        <v>40</v>
      </c>
      <c r="L133" s="12"/>
      <c r="M133" s="65">
        <v>5</v>
      </c>
      <c r="N133" s="64">
        <f>L133/K133*100</f>
        <v>0</v>
      </c>
      <c r="O133" s="14"/>
      <c r="P133" s="113"/>
      <c r="Q133" s="115"/>
    </row>
    <row r="134" spans="1:17" s="9" customFormat="1" ht="27" customHeight="1" x14ac:dyDescent="0.25">
      <c r="A134" s="113"/>
      <c r="B134" s="114"/>
      <c r="C134" s="115"/>
      <c r="D134" s="123"/>
      <c r="E134" s="142"/>
      <c r="F134" s="143"/>
      <c r="G134" s="132"/>
      <c r="H134" s="151" t="s">
        <v>29</v>
      </c>
      <c r="I134" s="152"/>
      <c r="J134" s="12" t="s">
        <v>24</v>
      </c>
      <c r="K134" s="12">
        <v>60</v>
      </c>
      <c r="L134" s="12"/>
      <c r="M134" s="65">
        <v>5</v>
      </c>
      <c r="N134" s="64">
        <f>L134/K134*100</f>
        <v>0</v>
      </c>
      <c r="O134" s="14"/>
      <c r="P134" s="113"/>
      <c r="Q134" s="115"/>
    </row>
    <row r="135" spans="1:17" s="9" customFormat="1" ht="19.5" customHeight="1" x14ac:dyDescent="0.25">
      <c r="A135" s="113"/>
      <c r="B135" s="114"/>
      <c r="C135" s="115"/>
      <c r="D135" s="123"/>
      <c r="E135" s="142"/>
      <c r="F135" s="143"/>
      <c r="G135" s="132"/>
      <c r="H135" s="151" t="s">
        <v>30</v>
      </c>
      <c r="I135" s="152"/>
      <c r="J135" s="12" t="s">
        <v>24</v>
      </c>
      <c r="K135" s="12"/>
      <c r="L135" s="12"/>
      <c r="M135" s="65"/>
      <c r="N135" s="64"/>
      <c r="O135" s="14"/>
      <c r="P135" s="113"/>
      <c r="Q135" s="115"/>
    </row>
    <row r="136" spans="1:17" s="9" customFormat="1" ht="27" customHeight="1" x14ac:dyDescent="0.25">
      <c r="A136" s="113"/>
      <c r="B136" s="114"/>
      <c r="C136" s="115"/>
      <c r="D136" s="123"/>
      <c r="E136" s="142"/>
      <c r="F136" s="143"/>
      <c r="G136" s="132"/>
      <c r="H136" s="151" t="s">
        <v>31</v>
      </c>
      <c r="I136" s="152"/>
      <c r="J136" s="12"/>
      <c r="K136" s="12"/>
      <c r="L136" s="12"/>
      <c r="M136" s="65"/>
      <c r="N136" s="64"/>
      <c r="O136" s="14"/>
      <c r="P136" s="113"/>
      <c r="Q136" s="115"/>
    </row>
    <row r="137" spans="1:17" s="9" customFormat="1" ht="19.5" customHeight="1" x14ac:dyDescent="0.25">
      <c r="A137" s="113"/>
      <c r="B137" s="114"/>
      <c r="C137" s="115"/>
      <c r="D137" s="123"/>
      <c r="E137" s="142"/>
      <c r="F137" s="143"/>
      <c r="G137" s="132"/>
      <c r="H137" s="151" t="s">
        <v>32</v>
      </c>
      <c r="I137" s="152"/>
      <c r="J137" s="12" t="s">
        <v>24</v>
      </c>
      <c r="K137" s="12">
        <v>8</v>
      </c>
      <c r="L137" s="12"/>
      <c r="M137" s="65">
        <v>5</v>
      </c>
      <c r="N137" s="64">
        <f>L137/K137*100</f>
        <v>0</v>
      </c>
      <c r="O137" s="14"/>
      <c r="P137" s="113"/>
      <c r="Q137" s="115"/>
    </row>
    <row r="138" spans="1:17" s="9" customFormat="1" ht="19.5" customHeight="1" x14ac:dyDescent="0.25">
      <c r="A138" s="113"/>
      <c r="B138" s="114"/>
      <c r="C138" s="115"/>
      <c r="D138" s="123"/>
      <c r="E138" s="142"/>
      <c r="F138" s="143"/>
      <c r="G138" s="132"/>
      <c r="H138" s="151" t="s">
        <v>33</v>
      </c>
      <c r="I138" s="152"/>
      <c r="J138" s="12" t="s">
        <v>24</v>
      </c>
      <c r="K138" s="12">
        <v>92</v>
      </c>
      <c r="L138" s="12"/>
      <c r="M138" s="65">
        <v>5</v>
      </c>
      <c r="N138" s="64">
        <f>L138/K138*100</f>
        <v>0</v>
      </c>
      <c r="O138" s="14"/>
      <c r="P138" s="113"/>
      <c r="Q138" s="115"/>
    </row>
    <row r="139" spans="1:17" s="9" customFormat="1" ht="19.5" customHeight="1" x14ac:dyDescent="0.25">
      <c r="A139" s="113"/>
      <c r="B139" s="114"/>
      <c r="C139" s="115"/>
      <c r="D139" s="123"/>
      <c r="E139" s="142"/>
      <c r="F139" s="143"/>
      <c r="G139" s="132"/>
      <c r="H139" s="151" t="s">
        <v>30</v>
      </c>
      <c r="I139" s="152"/>
      <c r="J139" s="12" t="s">
        <v>24</v>
      </c>
      <c r="K139" s="12"/>
      <c r="L139" s="12"/>
      <c r="M139" s="65"/>
      <c r="N139" s="64"/>
      <c r="O139" s="14"/>
      <c r="P139" s="113"/>
      <c r="Q139" s="115"/>
    </row>
    <row r="140" spans="1:17" s="9" customFormat="1" ht="37.5" customHeight="1" x14ac:dyDescent="0.25">
      <c r="A140" s="113"/>
      <c r="B140" s="114"/>
      <c r="C140" s="115"/>
      <c r="D140" s="123"/>
      <c r="E140" s="142"/>
      <c r="F140" s="143"/>
      <c r="G140" s="132"/>
      <c r="H140" s="149" t="s">
        <v>34</v>
      </c>
      <c r="I140" s="150"/>
      <c r="J140" s="12" t="s">
        <v>24</v>
      </c>
      <c r="K140" s="12">
        <v>99</v>
      </c>
      <c r="L140" s="12">
        <v>99</v>
      </c>
      <c r="M140" s="65">
        <v>5</v>
      </c>
      <c r="N140" s="64">
        <f>L140/K140*100</f>
        <v>100</v>
      </c>
      <c r="O140" s="14"/>
      <c r="P140" s="113"/>
      <c r="Q140" s="115"/>
    </row>
    <row r="141" spans="1:17" s="9" customFormat="1" ht="6" hidden="1" customHeight="1" x14ac:dyDescent="0.25">
      <c r="A141" s="156"/>
      <c r="B141" s="157"/>
      <c r="C141" s="158"/>
      <c r="D141" s="124"/>
      <c r="E141" s="144"/>
      <c r="F141" s="145"/>
      <c r="G141" s="133"/>
      <c r="H141" s="149"/>
      <c r="I141" s="150"/>
      <c r="J141" s="12"/>
      <c r="K141" s="12"/>
      <c r="L141" s="12"/>
      <c r="M141" s="65"/>
      <c r="N141" s="64"/>
      <c r="O141" s="14"/>
      <c r="P141" s="156"/>
      <c r="Q141" s="158"/>
    </row>
    <row r="142" spans="1:17" s="9" customFormat="1" ht="15" customHeight="1" x14ac:dyDescent="0.25">
      <c r="A142" s="153" t="s">
        <v>53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5"/>
    </row>
    <row r="143" spans="1:17" s="9" customFormat="1" ht="27" customHeight="1" x14ac:dyDescent="0.25">
      <c r="A143" s="110" t="s">
        <v>54</v>
      </c>
      <c r="B143" s="111"/>
      <c r="C143" s="112"/>
      <c r="D143" s="159">
        <v>11233434.939999999</v>
      </c>
      <c r="E143" s="160">
        <v>6457395.2300000004</v>
      </c>
      <c r="F143" s="161"/>
      <c r="G143" s="131">
        <f>E143/D143*100</f>
        <v>57.483710587992256</v>
      </c>
      <c r="H143" s="149" t="s">
        <v>18</v>
      </c>
      <c r="I143" s="150"/>
      <c r="J143" s="12" t="s">
        <v>19</v>
      </c>
      <c r="K143" s="12">
        <v>141</v>
      </c>
      <c r="L143" s="12">
        <v>141</v>
      </c>
      <c r="M143" s="65">
        <v>5</v>
      </c>
      <c r="N143" s="64">
        <f>L143/K143*100</f>
        <v>100</v>
      </c>
      <c r="O143" s="14"/>
      <c r="P143" s="110" t="s">
        <v>20</v>
      </c>
      <c r="Q143" s="112"/>
    </row>
    <row r="144" spans="1:17" s="9" customFormat="1" ht="63.75" customHeight="1" x14ac:dyDescent="0.25">
      <c r="A144" s="113"/>
      <c r="B144" s="114"/>
      <c r="C144" s="115"/>
      <c r="D144" s="123"/>
      <c r="E144" s="142"/>
      <c r="F144" s="143"/>
      <c r="G144" s="132"/>
      <c r="H144" s="149" t="s">
        <v>21</v>
      </c>
      <c r="I144" s="150"/>
      <c r="J144" s="12" t="s">
        <v>22</v>
      </c>
      <c r="K144" s="12">
        <v>90</v>
      </c>
      <c r="L144" s="12">
        <v>90</v>
      </c>
      <c r="M144" s="65">
        <v>5</v>
      </c>
      <c r="N144" s="64">
        <f>L144/K144*100</f>
        <v>100</v>
      </c>
      <c r="O144" s="14"/>
      <c r="P144" s="113"/>
      <c r="Q144" s="115"/>
    </row>
    <row r="145" spans="1:17" s="9" customFormat="1" ht="28.5" customHeight="1" x14ac:dyDescent="0.25">
      <c r="A145" s="113"/>
      <c r="B145" s="114"/>
      <c r="C145" s="115"/>
      <c r="D145" s="123"/>
      <c r="E145" s="142"/>
      <c r="F145" s="143"/>
      <c r="G145" s="132"/>
      <c r="H145" s="149" t="s">
        <v>23</v>
      </c>
      <c r="I145" s="150"/>
      <c r="J145" s="12" t="s">
        <v>24</v>
      </c>
      <c r="K145" s="12">
        <v>100</v>
      </c>
      <c r="L145" s="12">
        <v>100</v>
      </c>
      <c r="M145" s="65">
        <v>5</v>
      </c>
      <c r="N145" s="64">
        <f>L145/K145*100</f>
        <v>100</v>
      </c>
      <c r="O145" s="14"/>
      <c r="P145" s="113"/>
      <c r="Q145" s="115"/>
    </row>
    <row r="146" spans="1:17" s="9" customFormat="1" ht="51.75" customHeight="1" x14ac:dyDescent="0.25">
      <c r="A146" s="113"/>
      <c r="B146" s="114"/>
      <c r="C146" s="115"/>
      <c r="D146" s="123"/>
      <c r="E146" s="142"/>
      <c r="F146" s="143"/>
      <c r="G146" s="132"/>
      <c r="H146" s="149" t="s">
        <v>25</v>
      </c>
      <c r="I146" s="150"/>
      <c r="J146" s="12" t="s">
        <v>24</v>
      </c>
      <c r="K146" s="12">
        <v>85</v>
      </c>
      <c r="L146" s="12">
        <v>85</v>
      </c>
      <c r="M146" s="65">
        <v>5</v>
      </c>
      <c r="N146" s="64">
        <f>L146/K146*100</f>
        <v>100</v>
      </c>
      <c r="O146" s="14"/>
      <c r="P146" s="113"/>
      <c r="Q146" s="115"/>
    </row>
    <row r="147" spans="1:17" s="9" customFormat="1" ht="38.25" customHeight="1" x14ac:dyDescent="0.25">
      <c r="A147" s="113"/>
      <c r="B147" s="114"/>
      <c r="C147" s="115"/>
      <c r="D147" s="123"/>
      <c r="E147" s="142"/>
      <c r="F147" s="143"/>
      <c r="G147" s="132"/>
      <c r="H147" s="151" t="s">
        <v>26</v>
      </c>
      <c r="I147" s="152"/>
      <c r="J147" s="15" t="s">
        <v>24</v>
      </c>
      <c r="K147" s="15">
        <v>99</v>
      </c>
      <c r="L147" s="15">
        <v>99</v>
      </c>
      <c r="M147" s="65">
        <v>5</v>
      </c>
      <c r="N147" s="64">
        <f>L147/K147*100</f>
        <v>100</v>
      </c>
      <c r="O147" s="14"/>
      <c r="P147" s="113"/>
      <c r="Q147" s="115"/>
    </row>
    <row r="148" spans="1:17" s="9" customFormat="1" ht="29.25" customHeight="1" x14ac:dyDescent="0.25">
      <c r="A148" s="113"/>
      <c r="B148" s="114"/>
      <c r="C148" s="115"/>
      <c r="D148" s="123"/>
      <c r="E148" s="142"/>
      <c r="F148" s="143"/>
      <c r="G148" s="132"/>
      <c r="H148" s="151" t="s">
        <v>27</v>
      </c>
      <c r="I148" s="152"/>
      <c r="J148" s="12"/>
      <c r="K148" s="12"/>
      <c r="L148" s="12"/>
      <c r="M148" s="65"/>
      <c r="N148" s="64"/>
      <c r="O148" s="14"/>
      <c r="P148" s="113"/>
      <c r="Q148" s="115"/>
    </row>
    <row r="149" spans="1:17" s="9" customFormat="1" ht="17.25" customHeight="1" x14ac:dyDescent="0.25">
      <c r="A149" s="113"/>
      <c r="B149" s="114"/>
      <c r="C149" s="115"/>
      <c r="D149" s="123"/>
      <c r="E149" s="142"/>
      <c r="F149" s="143"/>
      <c r="G149" s="132"/>
      <c r="H149" s="151" t="s">
        <v>28</v>
      </c>
      <c r="I149" s="152"/>
      <c r="J149" s="12" t="s">
        <v>24</v>
      </c>
      <c r="K149" s="12">
        <v>54</v>
      </c>
      <c r="L149" s="12"/>
      <c r="M149" s="65">
        <v>5</v>
      </c>
      <c r="N149" s="64">
        <f>L149/K149*100</f>
        <v>0</v>
      </c>
      <c r="O149" s="14"/>
      <c r="P149" s="113"/>
      <c r="Q149" s="115"/>
    </row>
    <row r="150" spans="1:17" s="9" customFormat="1" ht="30" customHeight="1" x14ac:dyDescent="0.25">
      <c r="A150" s="113"/>
      <c r="B150" s="114"/>
      <c r="C150" s="115"/>
      <c r="D150" s="123"/>
      <c r="E150" s="142"/>
      <c r="F150" s="143"/>
      <c r="G150" s="132"/>
      <c r="H150" s="151" t="s">
        <v>29</v>
      </c>
      <c r="I150" s="152"/>
      <c r="J150" s="12" t="s">
        <v>24</v>
      </c>
      <c r="K150" s="12">
        <v>36</v>
      </c>
      <c r="L150" s="12"/>
      <c r="M150" s="65">
        <v>5</v>
      </c>
      <c r="N150" s="64">
        <f>L150/K150*100</f>
        <v>0</v>
      </c>
      <c r="O150" s="14"/>
      <c r="P150" s="113"/>
      <c r="Q150" s="115"/>
    </row>
    <row r="151" spans="1:17" s="9" customFormat="1" ht="22.5" customHeight="1" x14ac:dyDescent="0.25">
      <c r="A151" s="113"/>
      <c r="B151" s="114"/>
      <c r="C151" s="115"/>
      <c r="D151" s="123"/>
      <c r="E151" s="142"/>
      <c r="F151" s="143"/>
      <c r="G151" s="132"/>
      <c r="H151" s="151" t="s">
        <v>30</v>
      </c>
      <c r="I151" s="152"/>
      <c r="J151" s="12" t="s">
        <v>24</v>
      </c>
      <c r="K151" s="12"/>
      <c r="L151" s="12"/>
      <c r="M151" s="65"/>
      <c r="N151" s="64"/>
      <c r="O151" s="14"/>
      <c r="P151" s="113"/>
      <c r="Q151" s="115"/>
    </row>
    <row r="152" spans="1:17" s="9" customFormat="1" ht="27" customHeight="1" x14ac:dyDescent="0.25">
      <c r="A152" s="113"/>
      <c r="B152" s="114"/>
      <c r="C152" s="115"/>
      <c r="D152" s="123"/>
      <c r="E152" s="142"/>
      <c r="F152" s="143"/>
      <c r="G152" s="132"/>
      <c r="H152" s="151" t="s">
        <v>31</v>
      </c>
      <c r="I152" s="152"/>
      <c r="J152" s="12"/>
      <c r="K152" s="12"/>
      <c r="L152" s="12"/>
      <c r="M152" s="65"/>
      <c r="N152" s="64"/>
      <c r="O152" s="14"/>
      <c r="P152" s="113"/>
      <c r="Q152" s="115"/>
    </row>
    <row r="153" spans="1:17" s="9" customFormat="1" ht="17.25" customHeight="1" x14ac:dyDescent="0.25">
      <c r="A153" s="113"/>
      <c r="B153" s="114"/>
      <c r="C153" s="115"/>
      <c r="D153" s="123"/>
      <c r="E153" s="142"/>
      <c r="F153" s="143"/>
      <c r="G153" s="132"/>
      <c r="H153" s="151" t="s">
        <v>32</v>
      </c>
      <c r="I153" s="152"/>
      <c r="J153" s="12" t="s">
        <v>24</v>
      </c>
      <c r="K153" s="12">
        <v>0</v>
      </c>
      <c r="L153" s="12"/>
      <c r="M153" s="65">
        <v>5</v>
      </c>
      <c r="N153" s="64"/>
      <c r="O153" s="14"/>
      <c r="P153" s="113"/>
      <c r="Q153" s="115"/>
    </row>
    <row r="154" spans="1:17" s="9" customFormat="1" ht="17.25" customHeight="1" x14ac:dyDescent="0.25">
      <c r="A154" s="113"/>
      <c r="B154" s="114"/>
      <c r="C154" s="115"/>
      <c r="D154" s="123"/>
      <c r="E154" s="142"/>
      <c r="F154" s="143"/>
      <c r="G154" s="132"/>
      <c r="H154" s="151" t="s">
        <v>33</v>
      </c>
      <c r="I154" s="152"/>
      <c r="J154" s="12" t="s">
        <v>24</v>
      </c>
      <c r="K154" s="12">
        <v>100</v>
      </c>
      <c r="L154" s="12"/>
      <c r="M154" s="65">
        <v>5</v>
      </c>
      <c r="N154" s="64">
        <f>L154/K154*100</f>
        <v>0</v>
      </c>
      <c r="O154" s="14"/>
      <c r="P154" s="113"/>
      <c r="Q154" s="115"/>
    </row>
    <row r="155" spans="1:17" s="9" customFormat="1" ht="17.25" customHeight="1" x14ac:dyDescent="0.25">
      <c r="A155" s="113"/>
      <c r="B155" s="114"/>
      <c r="C155" s="115"/>
      <c r="D155" s="123"/>
      <c r="E155" s="142"/>
      <c r="F155" s="143"/>
      <c r="G155" s="132"/>
      <c r="H155" s="151" t="s">
        <v>30</v>
      </c>
      <c r="I155" s="152"/>
      <c r="J155" s="12" t="s">
        <v>24</v>
      </c>
      <c r="K155" s="12"/>
      <c r="L155" s="12"/>
      <c r="M155" s="65"/>
      <c r="N155" s="64"/>
      <c r="O155" s="14"/>
      <c r="P155" s="113"/>
      <c r="Q155" s="115"/>
    </row>
    <row r="156" spans="1:17" s="9" customFormat="1" ht="42.75" customHeight="1" x14ac:dyDescent="0.25">
      <c r="A156" s="156"/>
      <c r="B156" s="157"/>
      <c r="C156" s="158"/>
      <c r="D156" s="124"/>
      <c r="E156" s="144"/>
      <c r="F156" s="145"/>
      <c r="G156" s="133"/>
      <c r="H156" s="91" t="s">
        <v>34</v>
      </c>
      <c r="I156" s="91"/>
      <c r="J156" s="12" t="s">
        <v>24</v>
      </c>
      <c r="K156" s="12">
        <v>100</v>
      </c>
      <c r="L156" s="12">
        <v>100</v>
      </c>
      <c r="M156" s="65">
        <v>5</v>
      </c>
      <c r="N156" s="64">
        <f>L156/K156*100</f>
        <v>100</v>
      </c>
      <c r="O156" s="14"/>
      <c r="P156" s="156"/>
      <c r="Q156" s="158"/>
    </row>
    <row r="157" spans="1:17" s="9" customFormat="1" ht="15" customHeight="1" x14ac:dyDescent="0.25">
      <c r="A157" s="94" t="s">
        <v>55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6"/>
    </row>
    <row r="158" spans="1:17" s="9" customFormat="1" ht="24.75" customHeight="1" x14ac:dyDescent="0.25">
      <c r="A158" s="110" t="s">
        <v>56</v>
      </c>
      <c r="B158" s="111"/>
      <c r="C158" s="112"/>
      <c r="D158" s="122">
        <v>15010976.449999999</v>
      </c>
      <c r="E158" s="125">
        <v>8258794.8799999999</v>
      </c>
      <c r="F158" s="126"/>
      <c r="G158" s="131">
        <f>E158/D158*100</f>
        <v>55.018372105966492</v>
      </c>
      <c r="H158" s="91" t="s">
        <v>18</v>
      </c>
      <c r="I158" s="91"/>
      <c r="J158" s="12" t="s">
        <v>19</v>
      </c>
      <c r="K158" s="12">
        <v>68</v>
      </c>
      <c r="L158" s="12">
        <v>68</v>
      </c>
      <c r="M158" s="65">
        <v>5</v>
      </c>
      <c r="N158" s="64">
        <v>100</v>
      </c>
      <c r="O158" s="14"/>
      <c r="P158" s="85" t="s">
        <v>20</v>
      </c>
      <c r="Q158" s="85"/>
    </row>
    <row r="159" spans="1:17" s="9" customFormat="1" ht="60.75" customHeight="1" x14ac:dyDescent="0.25">
      <c r="A159" s="113"/>
      <c r="B159" s="114"/>
      <c r="C159" s="115"/>
      <c r="D159" s="123"/>
      <c r="E159" s="142"/>
      <c r="F159" s="143"/>
      <c r="G159" s="132"/>
      <c r="H159" s="91" t="s">
        <v>21</v>
      </c>
      <c r="I159" s="91"/>
      <c r="J159" s="12" t="s">
        <v>22</v>
      </c>
      <c r="K159" s="12">
        <v>48</v>
      </c>
      <c r="L159" s="12">
        <v>48</v>
      </c>
      <c r="M159" s="65">
        <v>5</v>
      </c>
      <c r="N159" s="64">
        <f>L159/K159*100</f>
        <v>100</v>
      </c>
      <c r="O159" s="14"/>
      <c r="P159" s="85"/>
      <c r="Q159" s="85"/>
    </row>
    <row r="160" spans="1:17" s="9" customFormat="1" ht="29.25" customHeight="1" x14ac:dyDescent="0.25">
      <c r="A160" s="113"/>
      <c r="B160" s="114"/>
      <c r="C160" s="115"/>
      <c r="D160" s="123"/>
      <c r="E160" s="142"/>
      <c r="F160" s="143"/>
      <c r="G160" s="132"/>
      <c r="H160" s="91" t="s">
        <v>23</v>
      </c>
      <c r="I160" s="91"/>
      <c r="J160" s="12" t="s">
        <v>24</v>
      </c>
      <c r="K160" s="12">
        <v>94</v>
      </c>
      <c r="L160" s="12">
        <v>100</v>
      </c>
      <c r="M160" s="65">
        <v>5</v>
      </c>
      <c r="N160" s="64">
        <f>L160/K160*100</f>
        <v>106.38297872340425</v>
      </c>
      <c r="O160" s="14"/>
      <c r="P160" s="85"/>
      <c r="Q160" s="85"/>
    </row>
    <row r="161" spans="1:17" s="9" customFormat="1" ht="49.5" customHeight="1" x14ac:dyDescent="0.25">
      <c r="A161" s="113"/>
      <c r="B161" s="114"/>
      <c r="C161" s="115"/>
      <c r="D161" s="123"/>
      <c r="E161" s="142"/>
      <c r="F161" s="143"/>
      <c r="G161" s="132"/>
      <c r="H161" s="91" t="s">
        <v>25</v>
      </c>
      <c r="I161" s="91"/>
      <c r="J161" s="12" t="s">
        <v>24</v>
      </c>
      <c r="K161" s="12">
        <v>88</v>
      </c>
      <c r="L161" s="12">
        <v>95</v>
      </c>
      <c r="M161" s="65">
        <v>5</v>
      </c>
      <c r="N161" s="64">
        <f>L161/K161*100</f>
        <v>107.95454545454545</v>
      </c>
      <c r="O161" s="14"/>
      <c r="P161" s="85"/>
      <c r="Q161" s="85"/>
    </row>
    <row r="162" spans="1:17" s="9" customFormat="1" ht="37.5" customHeight="1" x14ac:dyDescent="0.25">
      <c r="A162" s="113"/>
      <c r="B162" s="114"/>
      <c r="C162" s="115"/>
      <c r="D162" s="123"/>
      <c r="E162" s="142"/>
      <c r="F162" s="143"/>
      <c r="G162" s="132"/>
      <c r="H162" s="91" t="s">
        <v>26</v>
      </c>
      <c r="I162" s="91"/>
      <c r="J162" s="12" t="s">
        <v>24</v>
      </c>
      <c r="K162" s="12">
        <v>100</v>
      </c>
      <c r="L162" s="12">
        <v>100</v>
      </c>
      <c r="M162" s="65">
        <v>5</v>
      </c>
      <c r="N162" s="64">
        <f>L162/K162*100</f>
        <v>100</v>
      </c>
      <c r="O162" s="14"/>
      <c r="P162" s="85"/>
      <c r="Q162" s="85"/>
    </row>
    <row r="163" spans="1:17" s="9" customFormat="1" ht="25.5" customHeight="1" x14ac:dyDescent="0.25">
      <c r="A163" s="113"/>
      <c r="B163" s="114"/>
      <c r="C163" s="115"/>
      <c r="D163" s="123"/>
      <c r="E163" s="142"/>
      <c r="F163" s="143"/>
      <c r="G163" s="132"/>
      <c r="H163" s="91" t="s">
        <v>57</v>
      </c>
      <c r="I163" s="91"/>
      <c r="J163" s="12"/>
      <c r="K163" s="12"/>
      <c r="L163" s="12"/>
      <c r="M163" s="65"/>
      <c r="N163" s="64"/>
      <c r="O163" s="14"/>
      <c r="P163" s="85"/>
      <c r="Q163" s="85"/>
    </row>
    <row r="164" spans="1:17" s="9" customFormat="1" ht="16.5" customHeight="1" x14ac:dyDescent="0.25">
      <c r="A164" s="113"/>
      <c r="B164" s="114"/>
      <c r="C164" s="115"/>
      <c r="D164" s="123"/>
      <c r="E164" s="142"/>
      <c r="F164" s="143"/>
      <c r="G164" s="132"/>
      <c r="H164" s="91" t="s">
        <v>28</v>
      </c>
      <c r="I164" s="91"/>
      <c r="J164" s="12" t="s">
        <v>24</v>
      </c>
      <c r="K164" s="12">
        <v>20</v>
      </c>
      <c r="L164" s="12"/>
      <c r="M164" s="65">
        <v>5</v>
      </c>
      <c r="N164" s="64">
        <f>L164/K164*100</f>
        <v>0</v>
      </c>
      <c r="O164" s="14"/>
      <c r="P164" s="85"/>
      <c r="Q164" s="85"/>
    </row>
    <row r="165" spans="1:17" s="9" customFormat="1" ht="24" customHeight="1" x14ac:dyDescent="0.25">
      <c r="A165" s="113"/>
      <c r="B165" s="114"/>
      <c r="C165" s="115"/>
      <c r="D165" s="123"/>
      <c r="E165" s="142"/>
      <c r="F165" s="143"/>
      <c r="G165" s="132"/>
      <c r="H165" s="91" t="s">
        <v>29</v>
      </c>
      <c r="I165" s="91"/>
      <c r="J165" s="12" t="s">
        <v>24</v>
      </c>
      <c r="K165" s="12">
        <v>80</v>
      </c>
      <c r="L165" s="12"/>
      <c r="M165" s="65">
        <v>5</v>
      </c>
      <c r="N165" s="64">
        <f>L165/K165*100</f>
        <v>0</v>
      </c>
      <c r="O165" s="14"/>
      <c r="P165" s="85"/>
      <c r="Q165" s="85"/>
    </row>
    <row r="166" spans="1:17" s="9" customFormat="1" ht="14.25" customHeight="1" x14ac:dyDescent="0.25">
      <c r="A166" s="113"/>
      <c r="B166" s="114"/>
      <c r="C166" s="115"/>
      <c r="D166" s="123"/>
      <c r="E166" s="142"/>
      <c r="F166" s="143"/>
      <c r="G166" s="132"/>
      <c r="H166" s="91" t="s">
        <v>30</v>
      </c>
      <c r="I166" s="91"/>
      <c r="J166" s="12" t="s">
        <v>24</v>
      </c>
      <c r="K166" s="12"/>
      <c r="L166" s="12"/>
      <c r="M166" s="65"/>
      <c r="N166" s="64"/>
      <c r="O166" s="14"/>
      <c r="P166" s="85"/>
      <c r="Q166" s="85"/>
    </row>
    <row r="167" spans="1:17" s="9" customFormat="1" ht="26.25" customHeight="1" x14ac:dyDescent="0.25">
      <c r="A167" s="113"/>
      <c r="B167" s="114"/>
      <c r="C167" s="115"/>
      <c r="D167" s="123"/>
      <c r="E167" s="142"/>
      <c r="F167" s="143"/>
      <c r="G167" s="132"/>
      <c r="H167" s="91" t="s">
        <v>58</v>
      </c>
      <c r="I167" s="91"/>
      <c r="J167" s="12"/>
      <c r="K167" s="12"/>
      <c r="L167" s="12"/>
      <c r="M167" s="65"/>
      <c r="N167" s="64"/>
      <c r="O167" s="14"/>
      <c r="P167" s="85"/>
      <c r="Q167" s="85"/>
    </row>
    <row r="168" spans="1:17" s="9" customFormat="1" ht="17.25" customHeight="1" x14ac:dyDescent="0.25">
      <c r="A168" s="113"/>
      <c r="B168" s="114"/>
      <c r="C168" s="115"/>
      <c r="D168" s="123"/>
      <c r="E168" s="142"/>
      <c r="F168" s="143"/>
      <c r="G168" s="132"/>
      <c r="H168" s="91" t="s">
        <v>32</v>
      </c>
      <c r="I168" s="91"/>
      <c r="J168" s="12" t="s">
        <v>24</v>
      </c>
      <c r="K168" s="12">
        <v>16</v>
      </c>
      <c r="L168" s="12"/>
      <c r="M168" s="65">
        <v>5</v>
      </c>
      <c r="N168" s="64">
        <f>L168/K168*100</f>
        <v>0</v>
      </c>
      <c r="O168" s="14"/>
      <c r="P168" s="85"/>
      <c r="Q168" s="85"/>
    </row>
    <row r="169" spans="1:17" s="9" customFormat="1" ht="17.25" customHeight="1" x14ac:dyDescent="0.25">
      <c r="A169" s="113"/>
      <c r="B169" s="114"/>
      <c r="C169" s="115"/>
      <c r="D169" s="123"/>
      <c r="E169" s="142"/>
      <c r="F169" s="143"/>
      <c r="G169" s="132"/>
      <c r="H169" s="91" t="s">
        <v>33</v>
      </c>
      <c r="I169" s="91"/>
      <c r="J169" s="12" t="s">
        <v>24</v>
      </c>
      <c r="K169" s="12">
        <v>84</v>
      </c>
      <c r="L169" s="12"/>
      <c r="M169" s="65">
        <v>5</v>
      </c>
      <c r="N169" s="64">
        <f>L169/K169*100</f>
        <v>0</v>
      </c>
      <c r="O169" s="14"/>
      <c r="P169" s="85"/>
      <c r="Q169" s="85"/>
    </row>
    <row r="170" spans="1:17" s="9" customFormat="1" ht="16.5" customHeight="1" x14ac:dyDescent="0.25">
      <c r="A170" s="113"/>
      <c r="B170" s="114"/>
      <c r="C170" s="115"/>
      <c r="D170" s="123"/>
      <c r="E170" s="142"/>
      <c r="F170" s="143"/>
      <c r="G170" s="132"/>
      <c r="H170" s="91" t="s">
        <v>30</v>
      </c>
      <c r="I170" s="91"/>
      <c r="J170" s="12" t="s">
        <v>24</v>
      </c>
      <c r="K170" s="12"/>
      <c r="L170" s="12"/>
      <c r="M170" s="65"/>
      <c r="N170" s="64"/>
      <c r="O170" s="14"/>
      <c r="P170" s="85"/>
      <c r="Q170" s="85"/>
    </row>
    <row r="171" spans="1:17" s="9" customFormat="1" ht="42" customHeight="1" x14ac:dyDescent="0.25">
      <c r="A171" s="113"/>
      <c r="B171" s="114"/>
      <c r="C171" s="115"/>
      <c r="D171" s="123"/>
      <c r="E171" s="142"/>
      <c r="F171" s="143"/>
      <c r="G171" s="132"/>
      <c r="H171" s="91" t="s">
        <v>34</v>
      </c>
      <c r="I171" s="91"/>
      <c r="J171" s="12" t="s">
        <v>24</v>
      </c>
      <c r="K171" s="12">
        <v>97</v>
      </c>
      <c r="L171" s="12">
        <v>97</v>
      </c>
      <c r="M171" s="65">
        <v>5</v>
      </c>
      <c r="N171" s="64">
        <f>L171/K171*100</f>
        <v>100</v>
      </c>
      <c r="O171" s="14"/>
      <c r="P171" s="85"/>
      <c r="Q171" s="85"/>
    </row>
    <row r="172" spans="1:17" s="9" customFormat="1" ht="34.950000000000003" customHeight="1" x14ac:dyDescent="0.25">
      <c r="A172" s="113"/>
      <c r="B172" s="114"/>
      <c r="C172" s="115"/>
      <c r="D172" s="123"/>
      <c r="E172" s="142"/>
      <c r="F172" s="143"/>
      <c r="G172" s="132"/>
      <c r="H172" s="91" t="s">
        <v>52</v>
      </c>
      <c r="I172" s="91"/>
      <c r="J172" s="12" t="s">
        <v>24</v>
      </c>
      <c r="K172" s="12">
        <v>0</v>
      </c>
      <c r="L172" s="12">
        <v>0</v>
      </c>
      <c r="M172" s="65">
        <v>5</v>
      </c>
      <c r="N172" s="64"/>
      <c r="O172" s="14"/>
      <c r="P172" s="85"/>
      <c r="Q172" s="85"/>
    </row>
    <row r="173" spans="1:17" s="18" customFormat="1" x14ac:dyDescent="0.25">
      <c r="A173" s="136"/>
      <c r="B173" s="137"/>
      <c r="C173" s="138"/>
      <c r="D173" s="123"/>
      <c r="E173" s="142"/>
      <c r="F173" s="143"/>
      <c r="G173" s="132"/>
      <c r="H173" s="148" t="s">
        <v>59</v>
      </c>
      <c r="I173" s="147"/>
      <c r="J173" s="147"/>
      <c r="K173" s="147"/>
      <c r="L173" s="147"/>
      <c r="M173" s="147"/>
      <c r="N173" s="147"/>
      <c r="O173" s="147"/>
      <c r="P173" s="147"/>
      <c r="Q173" s="147"/>
    </row>
    <row r="174" spans="1:17" s="9" customFormat="1" ht="15.75" customHeight="1" x14ac:dyDescent="0.25">
      <c r="A174" s="136"/>
      <c r="B174" s="137"/>
      <c r="C174" s="138"/>
      <c r="D174" s="123"/>
      <c r="E174" s="142"/>
      <c r="F174" s="143"/>
      <c r="G174" s="132"/>
      <c r="H174" s="91" t="s">
        <v>42</v>
      </c>
      <c r="I174" s="91"/>
      <c r="J174" s="12" t="s">
        <v>19</v>
      </c>
      <c r="K174" s="12">
        <v>33</v>
      </c>
      <c r="L174" s="12">
        <v>35</v>
      </c>
      <c r="M174" s="65">
        <v>5</v>
      </c>
      <c r="N174" s="17">
        <v>100</v>
      </c>
      <c r="O174" s="14"/>
      <c r="P174" s="85" t="s">
        <v>20</v>
      </c>
      <c r="Q174" s="85"/>
    </row>
    <row r="175" spans="1:17" s="9" customFormat="1" ht="12" x14ac:dyDescent="0.25">
      <c r="A175" s="136"/>
      <c r="B175" s="137"/>
      <c r="C175" s="138"/>
      <c r="D175" s="123"/>
      <c r="E175" s="142"/>
      <c r="F175" s="143"/>
      <c r="G175" s="132"/>
      <c r="H175" s="91" t="s">
        <v>43</v>
      </c>
      <c r="I175" s="91"/>
      <c r="J175" s="12" t="s">
        <v>24</v>
      </c>
      <c r="K175" s="12">
        <v>100</v>
      </c>
      <c r="L175" s="12">
        <v>100</v>
      </c>
      <c r="M175" s="65">
        <v>5</v>
      </c>
      <c r="N175" s="17">
        <f t="shared" ref="N175:N179" si="6">L175/K175*100</f>
        <v>100</v>
      </c>
      <c r="O175" s="14"/>
      <c r="P175" s="85"/>
      <c r="Q175" s="85"/>
    </row>
    <row r="176" spans="1:17" s="9" customFormat="1" ht="50.25" customHeight="1" x14ac:dyDescent="0.25">
      <c r="A176" s="136"/>
      <c r="B176" s="137"/>
      <c r="C176" s="138"/>
      <c r="D176" s="123"/>
      <c r="E176" s="142"/>
      <c r="F176" s="143"/>
      <c r="G176" s="132"/>
      <c r="H176" s="91" t="s">
        <v>44</v>
      </c>
      <c r="I176" s="91"/>
      <c r="J176" s="12" t="s">
        <v>24</v>
      </c>
      <c r="K176" s="12">
        <v>75</v>
      </c>
      <c r="L176" s="12">
        <v>75</v>
      </c>
      <c r="M176" s="65">
        <v>5</v>
      </c>
      <c r="N176" s="17">
        <f t="shared" si="6"/>
        <v>100</v>
      </c>
      <c r="O176" s="14"/>
      <c r="P176" s="85"/>
      <c r="Q176" s="85"/>
    </row>
    <row r="177" spans="1:17" s="9" customFormat="1" ht="36.75" customHeight="1" x14ac:dyDescent="0.25">
      <c r="A177" s="136"/>
      <c r="B177" s="137"/>
      <c r="C177" s="138"/>
      <c r="D177" s="123"/>
      <c r="E177" s="142"/>
      <c r="F177" s="143"/>
      <c r="G177" s="132"/>
      <c r="H177" s="91" t="s">
        <v>45</v>
      </c>
      <c r="I177" s="91"/>
      <c r="J177" s="12" t="s">
        <v>161</v>
      </c>
      <c r="K177" s="12">
        <v>5000</v>
      </c>
      <c r="L177" s="12">
        <v>2648</v>
      </c>
      <c r="M177" s="65">
        <v>5</v>
      </c>
      <c r="N177" s="17">
        <f t="shared" si="6"/>
        <v>52.959999999999994</v>
      </c>
      <c r="O177" s="14"/>
      <c r="P177" s="85"/>
      <c r="Q177" s="85"/>
    </row>
    <row r="178" spans="1:17" s="9" customFormat="1" ht="37.5" customHeight="1" x14ac:dyDescent="0.25">
      <c r="A178" s="136"/>
      <c r="B178" s="137"/>
      <c r="C178" s="138"/>
      <c r="D178" s="123"/>
      <c r="E178" s="142"/>
      <c r="F178" s="143"/>
      <c r="G178" s="132"/>
      <c r="H178" s="91" t="s">
        <v>47</v>
      </c>
      <c r="I178" s="91"/>
      <c r="J178" s="12" t="s">
        <v>46</v>
      </c>
      <c r="K178" s="12">
        <v>11</v>
      </c>
      <c r="L178" s="12">
        <v>9</v>
      </c>
      <c r="M178" s="65"/>
      <c r="N178" s="17"/>
      <c r="O178" s="14"/>
      <c r="P178" s="85"/>
      <c r="Q178" s="85"/>
    </row>
    <row r="179" spans="1:17" s="9" customFormat="1" ht="48.75" customHeight="1" x14ac:dyDescent="0.25">
      <c r="A179" s="139"/>
      <c r="B179" s="140"/>
      <c r="C179" s="141"/>
      <c r="D179" s="124"/>
      <c r="E179" s="144"/>
      <c r="F179" s="145"/>
      <c r="G179" s="133"/>
      <c r="H179" s="91" t="s">
        <v>48</v>
      </c>
      <c r="I179" s="91"/>
      <c r="J179" s="12" t="s">
        <v>24</v>
      </c>
      <c r="K179" s="12">
        <v>96</v>
      </c>
      <c r="L179" s="12">
        <v>96</v>
      </c>
      <c r="M179" s="65">
        <v>5</v>
      </c>
      <c r="N179" s="17">
        <f t="shared" si="6"/>
        <v>100</v>
      </c>
      <c r="O179" s="14"/>
      <c r="P179" s="85"/>
      <c r="Q179" s="85"/>
    </row>
    <row r="180" spans="1:17" s="9" customFormat="1" ht="15" customHeight="1" x14ac:dyDescent="0.25">
      <c r="A180" s="94" t="s">
        <v>60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6"/>
    </row>
    <row r="181" spans="1:17" s="9" customFormat="1" ht="31.95" customHeight="1" x14ac:dyDescent="0.25">
      <c r="A181" s="110" t="s">
        <v>61</v>
      </c>
      <c r="B181" s="111"/>
      <c r="C181" s="112"/>
      <c r="D181" s="122">
        <v>19915130</v>
      </c>
      <c r="E181" s="125">
        <v>10929903.880000001</v>
      </c>
      <c r="F181" s="126"/>
      <c r="G181" s="131">
        <f>E181/D181*100</f>
        <v>54.882412919222723</v>
      </c>
      <c r="H181" s="91" t="s">
        <v>18</v>
      </c>
      <c r="I181" s="91"/>
      <c r="J181" s="12" t="s">
        <v>19</v>
      </c>
      <c r="K181" s="12">
        <v>132</v>
      </c>
      <c r="L181" s="12">
        <v>131</v>
      </c>
      <c r="M181" s="65">
        <v>5</v>
      </c>
      <c r="N181" s="17">
        <v>100</v>
      </c>
      <c r="O181" s="14"/>
      <c r="P181" s="85" t="s">
        <v>20</v>
      </c>
      <c r="Q181" s="85"/>
    </row>
    <row r="182" spans="1:17" s="9" customFormat="1" ht="60.6" customHeight="1" x14ac:dyDescent="0.25">
      <c r="A182" s="113"/>
      <c r="B182" s="114"/>
      <c r="C182" s="115"/>
      <c r="D182" s="123"/>
      <c r="E182" s="142"/>
      <c r="F182" s="143"/>
      <c r="G182" s="132"/>
      <c r="H182" s="91" t="s">
        <v>21</v>
      </c>
      <c r="I182" s="91"/>
      <c r="J182" s="12" t="s">
        <v>22</v>
      </c>
      <c r="K182" s="12">
        <v>78</v>
      </c>
      <c r="L182" s="12">
        <v>78</v>
      </c>
      <c r="M182" s="65">
        <v>5</v>
      </c>
      <c r="N182" s="64">
        <f>L182/K182*100</f>
        <v>100</v>
      </c>
      <c r="O182" s="14"/>
      <c r="P182" s="85"/>
      <c r="Q182" s="85"/>
    </row>
    <row r="183" spans="1:17" s="9" customFormat="1" ht="27" customHeight="1" x14ac:dyDescent="0.25">
      <c r="A183" s="113"/>
      <c r="B183" s="114"/>
      <c r="C183" s="115"/>
      <c r="D183" s="123"/>
      <c r="E183" s="142"/>
      <c r="F183" s="143"/>
      <c r="G183" s="132"/>
      <c r="H183" s="91" t="s">
        <v>23</v>
      </c>
      <c r="I183" s="91"/>
      <c r="J183" s="12" t="s">
        <v>24</v>
      </c>
      <c r="K183" s="12">
        <v>100</v>
      </c>
      <c r="L183" s="12">
        <v>100</v>
      </c>
      <c r="M183" s="65">
        <v>5</v>
      </c>
      <c r="N183" s="64">
        <f>L183/K183*100</f>
        <v>100</v>
      </c>
      <c r="O183" s="14"/>
      <c r="P183" s="85"/>
      <c r="Q183" s="85"/>
    </row>
    <row r="184" spans="1:17" s="9" customFormat="1" ht="49.5" customHeight="1" x14ac:dyDescent="0.25">
      <c r="A184" s="113"/>
      <c r="B184" s="114"/>
      <c r="C184" s="115"/>
      <c r="D184" s="123"/>
      <c r="E184" s="142"/>
      <c r="F184" s="143"/>
      <c r="G184" s="132"/>
      <c r="H184" s="91" t="s">
        <v>25</v>
      </c>
      <c r="I184" s="91"/>
      <c r="J184" s="12" t="s">
        <v>24</v>
      </c>
      <c r="K184" s="12">
        <v>83</v>
      </c>
      <c r="L184" s="12">
        <v>83</v>
      </c>
      <c r="M184" s="65">
        <v>5</v>
      </c>
      <c r="N184" s="64">
        <f>L184/K184*100</f>
        <v>100</v>
      </c>
      <c r="O184" s="14"/>
      <c r="P184" s="85"/>
      <c r="Q184" s="85"/>
    </row>
    <row r="185" spans="1:17" s="9" customFormat="1" ht="37.5" customHeight="1" x14ac:dyDescent="0.25">
      <c r="A185" s="113"/>
      <c r="B185" s="114"/>
      <c r="C185" s="115"/>
      <c r="D185" s="123"/>
      <c r="E185" s="142"/>
      <c r="F185" s="143"/>
      <c r="G185" s="132"/>
      <c r="H185" s="91" t="s">
        <v>26</v>
      </c>
      <c r="I185" s="91"/>
      <c r="J185" s="12" t="s">
        <v>24</v>
      </c>
      <c r="K185" s="12">
        <v>100</v>
      </c>
      <c r="L185" s="12">
        <v>100</v>
      </c>
      <c r="M185" s="65">
        <v>5</v>
      </c>
      <c r="N185" s="64">
        <f>L185/K185*100</f>
        <v>100</v>
      </c>
      <c r="O185" s="14"/>
      <c r="P185" s="85"/>
      <c r="Q185" s="85"/>
    </row>
    <row r="186" spans="1:17" s="9" customFormat="1" ht="28.95" customHeight="1" x14ac:dyDescent="0.25">
      <c r="A186" s="113"/>
      <c r="B186" s="114"/>
      <c r="C186" s="115"/>
      <c r="D186" s="123"/>
      <c r="E186" s="142"/>
      <c r="F186" s="143"/>
      <c r="G186" s="132"/>
      <c r="H186" s="91" t="s">
        <v>57</v>
      </c>
      <c r="I186" s="91"/>
      <c r="J186" s="12"/>
      <c r="K186" s="12"/>
      <c r="L186" s="12"/>
      <c r="M186" s="65"/>
      <c r="N186" s="64"/>
      <c r="O186" s="14"/>
      <c r="P186" s="85"/>
      <c r="Q186" s="85"/>
    </row>
    <row r="187" spans="1:17" s="9" customFormat="1" ht="16.2" customHeight="1" x14ac:dyDescent="0.25">
      <c r="A187" s="113"/>
      <c r="B187" s="114"/>
      <c r="C187" s="115"/>
      <c r="D187" s="123"/>
      <c r="E187" s="142"/>
      <c r="F187" s="143"/>
      <c r="G187" s="132"/>
      <c r="H187" s="91" t="s">
        <v>28</v>
      </c>
      <c r="I187" s="91"/>
      <c r="J187" s="12" t="s">
        <v>24</v>
      </c>
      <c r="K187" s="12">
        <v>77</v>
      </c>
      <c r="L187" s="12"/>
      <c r="M187" s="65">
        <v>5</v>
      </c>
      <c r="N187" s="64">
        <f>L187/K187*100</f>
        <v>0</v>
      </c>
      <c r="O187" s="14"/>
      <c r="P187" s="85"/>
      <c r="Q187" s="85"/>
    </row>
    <row r="188" spans="1:17" s="9" customFormat="1" ht="24" customHeight="1" x14ac:dyDescent="0.25">
      <c r="A188" s="113"/>
      <c r="B188" s="114"/>
      <c r="C188" s="115"/>
      <c r="D188" s="123"/>
      <c r="E188" s="142"/>
      <c r="F188" s="143"/>
      <c r="G188" s="132"/>
      <c r="H188" s="91" t="s">
        <v>29</v>
      </c>
      <c r="I188" s="91"/>
      <c r="J188" s="12" t="s">
        <v>24</v>
      </c>
      <c r="K188" s="12">
        <v>23</v>
      </c>
      <c r="L188" s="12"/>
      <c r="M188" s="65">
        <v>5</v>
      </c>
      <c r="N188" s="64">
        <f>L188/K188*100</f>
        <v>0</v>
      </c>
      <c r="O188" s="14"/>
      <c r="P188" s="85"/>
      <c r="Q188" s="85"/>
    </row>
    <row r="189" spans="1:17" s="9" customFormat="1" ht="15" customHeight="1" x14ac:dyDescent="0.25">
      <c r="A189" s="113"/>
      <c r="B189" s="114"/>
      <c r="C189" s="115"/>
      <c r="D189" s="123"/>
      <c r="E189" s="142"/>
      <c r="F189" s="143"/>
      <c r="G189" s="132"/>
      <c r="H189" s="91" t="s">
        <v>30</v>
      </c>
      <c r="I189" s="91"/>
      <c r="J189" s="12" t="s">
        <v>24</v>
      </c>
      <c r="K189" s="12"/>
      <c r="L189" s="12"/>
      <c r="M189" s="65"/>
      <c r="N189" s="64"/>
      <c r="O189" s="14"/>
      <c r="P189" s="85"/>
      <c r="Q189" s="85"/>
    </row>
    <row r="190" spans="1:17" s="9" customFormat="1" ht="24.75" customHeight="1" x14ac:dyDescent="0.25">
      <c r="A190" s="113"/>
      <c r="B190" s="114"/>
      <c r="C190" s="115"/>
      <c r="D190" s="123"/>
      <c r="E190" s="142"/>
      <c r="F190" s="143"/>
      <c r="G190" s="132"/>
      <c r="H190" s="91" t="s">
        <v>58</v>
      </c>
      <c r="I190" s="91"/>
      <c r="J190" s="12"/>
      <c r="K190" s="12"/>
      <c r="L190" s="12"/>
      <c r="M190" s="65"/>
      <c r="N190" s="64"/>
      <c r="O190" s="14"/>
      <c r="P190" s="85"/>
      <c r="Q190" s="85"/>
    </row>
    <row r="191" spans="1:17" s="9" customFormat="1" ht="15" customHeight="1" x14ac:dyDescent="0.25">
      <c r="A191" s="113"/>
      <c r="B191" s="114"/>
      <c r="C191" s="115"/>
      <c r="D191" s="123"/>
      <c r="E191" s="142"/>
      <c r="F191" s="143"/>
      <c r="G191" s="132"/>
      <c r="H191" s="91" t="s">
        <v>32</v>
      </c>
      <c r="I191" s="91"/>
      <c r="J191" s="12" t="s">
        <v>24</v>
      </c>
      <c r="K191" s="12">
        <v>25</v>
      </c>
      <c r="L191" s="12"/>
      <c r="M191" s="65">
        <v>5</v>
      </c>
      <c r="N191" s="64">
        <f>L191/K191*100</f>
        <v>0</v>
      </c>
      <c r="O191" s="14"/>
      <c r="P191" s="85"/>
      <c r="Q191" s="85"/>
    </row>
    <row r="192" spans="1:17" s="9" customFormat="1" ht="21" customHeight="1" x14ac:dyDescent="0.25">
      <c r="A192" s="113"/>
      <c r="B192" s="114"/>
      <c r="C192" s="115"/>
      <c r="D192" s="123"/>
      <c r="E192" s="142"/>
      <c r="F192" s="143"/>
      <c r="G192" s="132"/>
      <c r="H192" s="91" t="s">
        <v>33</v>
      </c>
      <c r="I192" s="91"/>
      <c r="J192" s="12" t="s">
        <v>24</v>
      </c>
      <c r="K192" s="12">
        <v>63</v>
      </c>
      <c r="L192" s="12"/>
      <c r="M192" s="65">
        <v>5</v>
      </c>
      <c r="N192" s="64">
        <f>L192/K192*100</f>
        <v>0</v>
      </c>
      <c r="O192" s="14"/>
      <c r="P192" s="85"/>
      <c r="Q192" s="85"/>
    </row>
    <row r="193" spans="1:17" s="9" customFormat="1" ht="15" customHeight="1" x14ac:dyDescent="0.25">
      <c r="A193" s="113"/>
      <c r="B193" s="114"/>
      <c r="C193" s="115"/>
      <c r="D193" s="123"/>
      <c r="E193" s="142"/>
      <c r="F193" s="143"/>
      <c r="G193" s="132"/>
      <c r="H193" s="91" t="s">
        <v>62</v>
      </c>
      <c r="I193" s="91"/>
      <c r="J193" s="12" t="s">
        <v>24</v>
      </c>
      <c r="K193" s="12">
        <v>12</v>
      </c>
      <c r="L193" s="12"/>
      <c r="M193" s="65">
        <v>5</v>
      </c>
      <c r="N193" s="64">
        <f>L193/K193*100</f>
        <v>0</v>
      </c>
      <c r="O193" s="14"/>
      <c r="P193" s="85"/>
      <c r="Q193" s="85"/>
    </row>
    <row r="194" spans="1:17" s="9" customFormat="1" ht="40.5" customHeight="1" x14ac:dyDescent="0.25">
      <c r="A194" s="113"/>
      <c r="B194" s="114"/>
      <c r="C194" s="115"/>
      <c r="D194" s="123"/>
      <c r="E194" s="142"/>
      <c r="F194" s="143"/>
      <c r="G194" s="132"/>
      <c r="H194" s="91" t="s">
        <v>34</v>
      </c>
      <c r="I194" s="91"/>
      <c r="J194" s="12" t="s">
        <v>24</v>
      </c>
      <c r="K194" s="12">
        <v>99</v>
      </c>
      <c r="L194" s="12">
        <v>99</v>
      </c>
      <c r="M194" s="65">
        <v>5</v>
      </c>
      <c r="N194" s="64">
        <f>L194/K194*100</f>
        <v>100</v>
      </c>
      <c r="O194" s="14"/>
      <c r="P194" s="85"/>
      <c r="Q194" s="85"/>
    </row>
    <row r="195" spans="1:17" s="9" customFormat="1" ht="15" customHeight="1" x14ac:dyDescent="0.25">
      <c r="A195" s="136"/>
      <c r="B195" s="137"/>
      <c r="C195" s="138"/>
      <c r="D195" s="123"/>
      <c r="E195" s="142"/>
      <c r="F195" s="143"/>
      <c r="G195" s="132"/>
      <c r="H195" s="146" t="s">
        <v>63</v>
      </c>
      <c r="I195" s="147"/>
      <c r="J195" s="147"/>
      <c r="K195" s="147"/>
      <c r="L195" s="147"/>
      <c r="M195" s="147"/>
      <c r="N195" s="147"/>
      <c r="O195" s="147"/>
      <c r="P195" s="147"/>
      <c r="Q195" s="147"/>
    </row>
    <row r="196" spans="1:17" s="9" customFormat="1" ht="15" customHeight="1" x14ac:dyDescent="0.25">
      <c r="A196" s="136"/>
      <c r="B196" s="137"/>
      <c r="C196" s="138"/>
      <c r="D196" s="123"/>
      <c r="E196" s="142"/>
      <c r="F196" s="143"/>
      <c r="G196" s="132"/>
      <c r="H196" s="91" t="s">
        <v>64</v>
      </c>
      <c r="I196" s="91"/>
      <c r="J196" s="12"/>
      <c r="K196" s="12"/>
      <c r="L196" s="12"/>
      <c r="M196" s="4"/>
      <c r="N196" s="12"/>
      <c r="O196" s="63"/>
      <c r="P196" s="85" t="s">
        <v>20</v>
      </c>
      <c r="Q196" s="85"/>
    </row>
    <row r="197" spans="1:17" s="9" customFormat="1" ht="19.5" customHeight="1" x14ac:dyDescent="0.25">
      <c r="A197" s="136"/>
      <c r="B197" s="137"/>
      <c r="C197" s="138"/>
      <c r="D197" s="123"/>
      <c r="E197" s="142"/>
      <c r="F197" s="143"/>
      <c r="G197" s="132"/>
      <c r="H197" s="91" t="s">
        <v>65</v>
      </c>
      <c r="I197" s="91"/>
      <c r="J197" s="12" t="s">
        <v>19</v>
      </c>
      <c r="K197" s="12">
        <v>11</v>
      </c>
      <c r="L197" s="12">
        <v>11</v>
      </c>
      <c r="M197" s="65">
        <v>5</v>
      </c>
      <c r="N197" s="64">
        <f t="shared" ref="N197:N204" si="7">L197/K197*100</f>
        <v>100</v>
      </c>
      <c r="O197" s="14"/>
      <c r="P197" s="85"/>
      <c r="Q197" s="85"/>
    </row>
    <row r="198" spans="1:17" s="9" customFormat="1" ht="19.5" customHeight="1" x14ac:dyDescent="0.25">
      <c r="A198" s="136"/>
      <c r="B198" s="137"/>
      <c r="C198" s="138"/>
      <c r="D198" s="123"/>
      <c r="E198" s="142"/>
      <c r="F198" s="143"/>
      <c r="G198" s="132"/>
      <c r="H198" s="91" t="s">
        <v>66</v>
      </c>
      <c r="I198" s="91"/>
      <c r="J198" s="12" t="s">
        <v>19</v>
      </c>
      <c r="K198" s="12">
        <v>10</v>
      </c>
      <c r="L198" s="12">
        <v>10</v>
      </c>
      <c r="M198" s="65">
        <v>5</v>
      </c>
      <c r="N198" s="64">
        <f t="shared" si="7"/>
        <v>100</v>
      </c>
      <c r="O198" s="14"/>
      <c r="P198" s="85"/>
      <c r="Q198" s="85"/>
    </row>
    <row r="199" spans="1:17" s="9" customFormat="1" ht="25.5" customHeight="1" x14ac:dyDescent="0.25">
      <c r="A199" s="136"/>
      <c r="B199" s="137"/>
      <c r="C199" s="138"/>
      <c r="D199" s="123"/>
      <c r="E199" s="142"/>
      <c r="F199" s="143"/>
      <c r="G199" s="132"/>
      <c r="H199" s="91" t="s">
        <v>23</v>
      </c>
      <c r="I199" s="91"/>
      <c r="J199" s="12" t="s">
        <v>24</v>
      </c>
      <c r="K199" s="12">
        <v>100</v>
      </c>
      <c r="L199" s="12">
        <v>100</v>
      </c>
      <c r="M199" s="65">
        <v>5</v>
      </c>
      <c r="N199" s="64">
        <f t="shared" si="7"/>
        <v>100</v>
      </c>
      <c r="O199" s="14"/>
      <c r="P199" s="85"/>
      <c r="Q199" s="85"/>
    </row>
    <row r="200" spans="1:17" s="9" customFormat="1" ht="48" customHeight="1" x14ac:dyDescent="0.25">
      <c r="A200" s="136"/>
      <c r="B200" s="137"/>
      <c r="C200" s="138"/>
      <c r="D200" s="123"/>
      <c r="E200" s="142"/>
      <c r="F200" s="143"/>
      <c r="G200" s="132"/>
      <c r="H200" s="91" t="s">
        <v>25</v>
      </c>
      <c r="I200" s="91"/>
      <c r="J200" s="12" t="s">
        <v>24</v>
      </c>
      <c r="K200" s="12">
        <v>50</v>
      </c>
      <c r="L200" s="12">
        <v>50</v>
      </c>
      <c r="M200" s="65">
        <v>5</v>
      </c>
      <c r="N200" s="64">
        <f t="shared" si="7"/>
        <v>100</v>
      </c>
      <c r="O200" s="14"/>
      <c r="P200" s="85"/>
      <c r="Q200" s="85"/>
    </row>
    <row r="201" spans="1:17" s="9" customFormat="1" ht="37.5" customHeight="1" x14ac:dyDescent="0.25">
      <c r="A201" s="136"/>
      <c r="B201" s="137"/>
      <c r="C201" s="138"/>
      <c r="D201" s="123"/>
      <c r="E201" s="142"/>
      <c r="F201" s="143"/>
      <c r="G201" s="132"/>
      <c r="H201" s="91" t="s">
        <v>26</v>
      </c>
      <c r="I201" s="91"/>
      <c r="J201" s="12" t="s">
        <v>24</v>
      </c>
      <c r="K201" s="12">
        <v>100</v>
      </c>
      <c r="L201" s="12">
        <v>100</v>
      </c>
      <c r="M201" s="65">
        <v>5</v>
      </c>
      <c r="N201" s="64">
        <f t="shared" si="7"/>
        <v>100</v>
      </c>
      <c r="O201" s="14"/>
      <c r="P201" s="85"/>
      <c r="Q201" s="85"/>
    </row>
    <row r="202" spans="1:17" s="9" customFormat="1" ht="45" customHeight="1" x14ac:dyDescent="0.25">
      <c r="A202" s="136"/>
      <c r="B202" s="137"/>
      <c r="C202" s="138"/>
      <c r="D202" s="123"/>
      <c r="E202" s="142"/>
      <c r="F202" s="143"/>
      <c r="G202" s="132"/>
      <c r="H202" s="91" t="s">
        <v>67</v>
      </c>
      <c r="I202" s="91"/>
      <c r="J202" s="12" t="s">
        <v>161</v>
      </c>
      <c r="K202" s="12">
        <v>2254</v>
      </c>
      <c r="L202" s="12">
        <v>805</v>
      </c>
      <c r="M202" s="65">
        <v>5</v>
      </c>
      <c r="N202" s="64">
        <f t="shared" si="7"/>
        <v>35.714285714285715</v>
      </c>
      <c r="O202" s="14"/>
      <c r="P202" s="85"/>
      <c r="Q202" s="85"/>
    </row>
    <row r="203" spans="1:17" s="9" customFormat="1" ht="39.75" customHeight="1" x14ac:dyDescent="0.25">
      <c r="A203" s="136"/>
      <c r="B203" s="137"/>
      <c r="C203" s="138"/>
      <c r="D203" s="123"/>
      <c r="E203" s="142"/>
      <c r="F203" s="143"/>
      <c r="G203" s="132"/>
      <c r="H203" s="91" t="s">
        <v>68</v>
      </c>
      <c r="I203" s="91"/>
      <c r="J203" s="12" t="s">
        <v>46</v>
      </c>
      <c r="K203" s="12">
        <v>9.3000000000000007</v>
      </c>
      <c r="L203" s="12">
        <v>13.85</v>
      </c>
      <c r="M203" s="20"/>
      <c r="N203" s="64"/>
      <c r="O203" s="14"/>
      <c r="P203" s="85"/>
      <c r="Q203" s="85"/>
    </row>
    <row r="204" spans="1:17" s="9" customFormat="1" ht="48" customHeight="1" x14ac:dyDescent="0.25">
      <c r="A204" s="136"/>
      <c r="B204" s="137"/>
      <c r="C204" s="138"/>
      <c r="D204" s="123"/>
      <c r="E204" s="142"/>
      <c r="F204" s="143"/>
      <c r="G204" s="132"/>
      <c r="H204" s="91" t="s">
        <v>69</v>
      </c>
      <c r="I204" s="91"/>
      <c r="J204" s="12" t="s">
        <v>24</v>
      </c>
      <c r="K204" s="12">
        <v>99</v>
      </c>
      <c r="L204" s="12">
        <v>99</v>
      </c>
      <c r="M204" s="65">
        <v>5</v>
      </c>
      <c r="N204" s="64">
        <f t="shared" si="7"/>
        <v>100</v>
      </c>
      <c r="O204" s="14"/>
      <c r="P204" s="85"/>
      <c r="Q204" s="85"/>
    </row>
    <row r="205" spans="1:17" s="9" customFormat="1" ht="15" customHeight="1" x14ac:dyDescent="0.25">
      <c r="A205" s="136"/>
      <c r="B205" s="137"/>
      <c r="C205" s="138"/>
      <c r="D205" s="123"/>
      <c r="E205" s="142"/>
      <c r="F205" s="143"/>
      <c r="G205" s="132"/>
      <c r="H205" s="100" t="s">
        <v>70</v>
      </c>
      <c r="I205" s="101"/>
      <c r="J205" s="101"/>
      <c r="K205" s="101"/>
      <c r="L205" s="101"/>
      <c r="M205" s="101"/>
      <c r="N205" s="101"/>
      <c r="O205" s="101"/>
      <c r="P205" s="101"/>
      <c r="Q205" s="101"/>
    </row>
    <row r="206" spans="1:17" s="9" customFormat="1" ht="18.75" customHeight="1" x14ac:dyDescent="0.25">
      <c r="A206" s="136"/>
      <c r="B206" s="137"/>
      <c r="C206" s="138"/>
      <c r="D206" s="123"/>
      <c r="E206" s="142"/>
      <c r="F206" s="143"/>
      <c r="G206" s="132"/>
      <c r="H206" s="91" t="s">
        <v>42</v>
      </c>
      <c r="I206" s="91"/>
      <c r="J206" s="12" t="s">
        <v>19</v>
      </c>
      <c r="K206" s="12">
        <v>36</v>
      </c>
      <c r="L206" s="12">
        <v>37</v>
      </c>
      <c r="M206" s="65">
        <v>5</v>
      </c>
      <c r="N206" s="64">
        <f t="shared" ref="N206:N211" si="8">L206/K206*100</f>
        <v>102.77777777777777</v>
      </c>
      <c r="O206" s="14"/>
      <c r="P206" s="85" t="s">
        <v>20</v>
      </c>
      <c r="Q206" s="85"/>
    </row>
    <row r="207" spans="1:17" s="9" customFormat="1" ht="27.75" customHeight="1" x14ac:dyDescent="0.25">
      <c r="A207" s="136"/>
      <c r="B207" s="137"/>
      <c r="C207" s="138"/>
      <c r="D207" s="123"/>
      <c r="E207" s="142"/>
      <c r="F207" s="143"/>
      <c r="G207" s="132"/>
      <c r="H207" s="91" t="s">
        <v>43</v>
      </c>
      <c r="I207" s="91"/>
      <c r="J207" s="12" t="s">
        <v>24</v>
      </c>
      <c r="K207" s="12">
        <v>100</v>
      </c>
      <c r="L207" s="12">
        <v>100</v>
      </c>
      <c r="M207" s="65">
        <v>5</v>
      </c>
      <c r="N207" s="64">
        <f t="shared" si="8"/>
        <v>100</v>
      </c>
      <c r="O207" s="14"/>
      <c r="P207" s="85"/>
      <c r="Q207" s="85"/>
    </row>
    <row r="208" spans="1:17" s="9" customFormat="1" ht="50.25" customHeight="1" x14ac:dyDescent="0.25">
      <c r="A208" s="136"/>
      <c r="B208" s="137"/>
      <c r="C208" s="138"/>
      <c r="D208" s="123"/>
      <c r="E208" s="142"/>
      <c r="F208" s="143"/>
      <c r="G208" s="132"/>
      <c r="H208" s="91" t="s">
        <v>44</v>
      </c>
      <c r="I208" s="91"/>
      <c r="J208" s="12" t="s">
        <v>24</v>
      </c>
      <c r="K208" s="12">
        <v>40</v>
      </c>
      <c r="L208" s="12">
        <v>40</v>
      </c>
      <c r="M208" s="65">
        <v>5</v>
      </c>
      <c r="N208" s="64">
        <f t="shared" si="8"/>
        <v>100</v>
      </c>
      <c r="O208" s="14"/>
      <c r="P208" s="85"/>
      <c r="Q208" s="85"/>
    </row>
    <row r="209" spans="1:17" s="9" customFormat="1" ht="38.25" customHeight="1" x14ac:dyDescent="0.25">
      <c r="A209" s="136"/>
      <c r="B209" s="137"/>
      <c r="C209" s="138"/>
      <c r="D209" s="123"/>
      <c r="E209" s="142"/>
      <c r="F209" s="143"/>
      <c r="G209" s="132"/>
      <c r="H209" s="91" t="s">
        <v>45</v>
      </c>
      <c r="I209" s="91"/>
      <c r="J209" s="12" t="s">
        <v>161</v>
      </c>
      <c r="K209" s="12">
        <v>5679</v>
      </c>
      <c r="L209" s="12">
        <v>2624</v>
      </c>
      <c r="M209" s="65">
        <v>5</v>
      </c>
      <c r="N209" s="64">
        <f t="shared" si="8"/>
        <v>46.205317837647478</v>
      </c>
      <c r="O209" s="14"/>
      <c r="P209" s="85"/>
      <c r="Q209" s="85"/>
    </row>
    <row r="210" spans="1:17" s="9" customFormat="1" ht="39.75" customHeight="1" x14ac:dyDescent="0.25">
      <c r="A210" s="136"/>
      <c r="B210" s="137"/>
      <c r="C210" s="138"/>
      <c r="D210" s="123"/>
      <c r="E210" s="142"/>
      <c r="F210" s="143"/>
      <c r="G210" s="132"/>
      <c r="H210" s="91" t="s">
        <v>47</v>
      </c>
      <c r="I210" s="91"/>
      <c r="J210" s="12" t="s">
        <v>46</v>
      </c>
      <c r="K210" s="12">
        <v>15</v>
      </c>
      <c r="L210" s="12">
        <v>9.6</v>
      </c>
      <c r="M210" s="65"/>
      <c r="N210" s="64"/>
      <c r="O210" s="14"/>
      <c r="P210" s="85"/>
      <c r="Q210" s="85"/>
    </row>
    <row r="211" spans="1:17" s="9" customFormat="1" ht="54" customHeight="1" x14ac:dyDescent="0.25">
      <c r="A211" s="139"/>
      <c r="B211" s="140"/>
      <c r="C211" s="141"/>
      <c r="D211" s="124"/>
      <c r="E211" s="144"/>
      <c r="F211" s="145"/>
      <c r="G211" s="133"/>
      <c r="H211" s="91" t="s">
        <v>48</v>
      </c>
      <c r="I211" s="91"/>
      <c r="J211" s="12" t="s">
        <v>24</v>
      </c>
      <c r="K211" s="12">
        <v>80</v>
      </c>
      <c r="L211" s="12">
        <v>80</v>
      </c>
      <c r="M211" s="65">
        <v>5</v>
      </c>
      <c r="N211" s="64">
        <f t="shared" si="8"/>
        <v>100</v>
      </c>
      <c r="O211" s="14"/>
      <c r="P211" s="85"/>
      <c r="Q211" s="85"/>
    </row>
    <row r="212" spans="1:17" s="9" customFormat="1" ht="15" customHeight="1" x14ac:dyDescent="0.25">
      <c r="A212" s="94" t="s">
        <v>71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6"/>
    </row>
    <row r="213" spans="1:17" s="9" customFormat="1" ht="30.75" customHeight="1" x14ac:dyDescent="0.25">
      <c r="A213" s="110" t="s">
        <v>56</v>
      </c>
      <c r="B213" s="111"/>
      <c r="C213" s="112"/>
      <c r="D213" s="122">
        <v>20055754.690000001</v>
      </c>
      <c r="E213" s="125">
        <v>10863015.640000001</v>
      </c>
      <c r="F213" s="126"/>
      <c r="G213" s="131">
        <f>E213/D213*100</f>
        <v>54.164083116834327</v>
      </c>
      <c r="H213" s="91" t="s">
        <v>18</v>
      </c>
      <c r="I213" s="91"/>
      <c r="J213" s="12" t="s">
        <v>19</v>
      </c>
      <c r="K213" s="12">
        <v>112</v>
      </c>
      <c r="L213" s="12">
        <v>112</v>
      </c>
      <c r="M213" s="65">
        <v>5</v>
      </c>
      <c r="N213" s="64">
        <f>L213/K213*100</f>
        <v>100</v>
      </c>
      <c r="O213" s="14"/>
      <c r="P213" s="85" t="s">
        <v>20</v>
      </c>
      <c r="Q213" s="85"/>
    </row>
    <row r="214" spans="1:17" s="9" customFormat="1" ht="59.25" customHeight="1" x14ac:dyDescent="0.25">
      <c r="A214" s="113"/>
      <c r="B214" s="114"/>
      <c r="C214" s="115"/>
      <c r="D214" s="123"/>
      <c r="E214" s="127"/>
      <c r="F214" s="128"/>
      <c r="G214" s="132"/>
      <c r="H214" s="91" t="s">
        <v>21</v>
      </c>
      <c r="I214" s="91"/>
      <c r="J214" s="12" t="s">
        <v>22</v>
      </c>
      <c r="K214" s="12">
        <v>80</v>
      </c>
      <c r="L214" s="12">
        <v>80</v>
      </c>
      <c r="M214" s="65">
        <v>5</v>
      </c>
      <c r="N214" s="64">
        <f>L214/K214*100</f>
        <v>100</v>
      </c>
      <c r="O214" s="14"/>
      <c r="P214" s="85"/>
      <c r="Q214" s="85"/>
    </row>
    <row r="215" spans="1:17" s="9" customFormat="1" ht="29.25" customHeight="1" x14ac:dyDescent="0.25">
      <c r="A215" s="113"/>
      <c r="B215" s="114"/>
      <c r="C215" s="115"/>
      <c r="D215" s="123"/>
      <c r="E215" s="127"/>
      <c r="F215" s="128"/>
      <c r="G215" s="132"/>
      <c r="H215" s="91" t="s">
        <v>23</v>
      </c>
      <c r="I215" s="91"/>
      <c r="J215" s="12" t="s">
        <v>24</v>
      </c>
      <c r="K215" s="12">
        <v>100</v>
      </c>
      <c r="L215" s="12">
        <v>100</v>
      </c>
      <c r="M215" s="65">
        <v>5</v>
      </c>
      <c r="N215" s="64">
        <f>L215/K215*100</f>
        <v>100</v>
      </c>
      <c r="O215" s="14"/>
      <c r="P215" s="85"/>
      <c r="Q215" s="85"/>
    </row>
    <row r="216" spans="1:17" s="9" customFormat="1" ht="51" customHeight="1" x14ac:dyDescent="0.25">
      <c r="A216" s="113"/>
      <c r="B216" s="114"/>
      <c r="C216" s="115"/>
      <c r="D216" s="123"/>
      <c r="E216" s="127"/>
      <c r="F216" s="128"/>
      <c r="G216" s="132"/>
      <c r="H216" s="91" t="s">
        <v>25</v>
      </c>
      <c r="I216" s="91"/>
      <c r="J216" s="12" t="s">
        <v>24</v>
      </c>
      <c r="K216" s="12">
        <v>85</v>
      </c>
      <c r="L216" s="12">
        <v>89</v>
      </c>
      <c r="M216" s="65">
        <v>5</v>
      </c>
      <c r="N216" s="64">
        <f>L216/K216*100</f>
        <v>104.70588235294119</v>
      </c>
      <c r="O216" s="14"/>
      <c r="P216" s="85"/>
      <c r="Q216" s="85"/>
    </row>
    <row r="217" spans="1:17" s="9" customFormat="1" ht="37.5" customHeight="1" x14ac:dyDescent="0.25">
      <c r="A217" s="113"/>
      <c r="B217" s="114"/>
      <c r="C217" s="115"/>
      <c r="D217" s="123"/>
      <c r="E217" s="127"/>
      <c r="F217" s="128"/>
      <c r="G217" s="132"/>
      <c r="H217" s="91" t="s">
        <v>26</v>
      </c>
      <c r="I217" s="91"/>
      <c r="J217" s="12" t="s">
        <v>24</v>
      </c>
      <c r="K217" s="12">
        <v>99</v>
      </c>
      <c r="L217" s="12">
        <v>99</v>
      </c>
      <c r="M217" s="65">
        <v>5</v>
      </c>
      <c r="N217" s="64">
        <f>L217/K217*100</f>
        <v>100</v>
      </c>
      <c r="O217" s="14"/>
      <c r="P217" s="85"/>
      <c r="Q217" s="85"/>
    </row>
    <row r="218" spans="1:17" s="9" customFormat="1" ht="27.75" customHeight="1" x14ac:dyDescent="0.25">
      <c r="A218" s="113"/>
      <c r="B218" s="114"/>
      <c r="C218" s="115"/>
      <c r="D218" s="123"/>
      <c r="E218" s="127"/>
      <c r="F218" s="128"/>
      <c r="G218" s="132"/>
      <c r="H218" s="91" t="s">
        <v>57</v>
      </c>
      <c r="I218" s="91"/>
      <c r="J218" s="12"/>
      <c r="K218" s="12"/>
      <c r="L218" s="12"/>
      <c r="M218" s="65"/>
      <c r="N218" s="64"/>
      <c r="O218" s="14"/>
      <c r="P218" s="85"/>
      <c r="Q218" s="85"/>
    </row>
    <row r="219" spans="1:17" s="9" customFormat="1" ht="14.25" customHeight="1" x14ac:dyDescent="0.25">
      <c r="A219" s="113"/>
      <c r="B219" s="114"/>
      <c r="C219" s="115"/>
      <c r="D219" s="123"/>
      <c r="E219" s="127"/>
      <c r="F219" s="128"/>
      <c r="G219" s="132"/>
      <c r="H219" s="91" t="s">
        <v>28</v>
      </c>
      <c r="I219" s="91"/>
      <c r="J219" s="12" t="s">
        <v>24</v>
      </c>
      <c r="K219" s="12">
        <v>80</v>
      </c>
      <c r="L219" s="12"/>
      <c r="M219" s="65">
        <v>5</v>
      </c>
      <c r="N219" s="64">
        <f>L219/K219*100</f>
        <v>0</v>
      </c>
      <c r="O219" s="14"/>
      <c r="P219" s="85"/>
      <c r="Q219" s="85"/>
    </row>
    <row r="220" spans="1:17" s="9" customFormat="1" ht="27.75" customHeight="1" x14ac:dyDescent="0.25">
      <c r="A220" s="113"/>
      <c r="B220" s="114"/>
      <c r="C220" s="115"/>
      <c r="D220" s="123"/>
      <c r="E220" s="127"/>
      <c r="F220" s="128"/>
      <c r="G220" s="132"/>
      <c r="H220" s="91" t="s">
        <v>29</v>
      </c>
      <c r="I220" s="91"/>
      <c r="J220" s="12" t="s">
        <v>24</v>
      </c>
      <c r="K220" s="12">
        <v>20</v>
      </c>
      <c r="L220" s="12"/>
      <c r="M220" s="65">
        <v>5</v>
      </c>
      <c r="N220" s="64">
        <f>L220/K220*100</f>
        <v>0</v>
      </c>
      <c r="O220" s="14"/>
      <c r="P220" s="85"/>
      <c r="Q220" s="85"/>
    </row>
    <row r="221" spans="1:17" s="9" customFormat="1" ht="18.75" customHeight="1" x14ac:dyDescent="0.25">
      <c r="A221" s="113"/>
      <c r="B221" s="114"/>
      <c r="C221" s="115"/>
      <c r="D221" s="123"/>
      <c r="E221" s="127"/>
      <c r="F221" s="128"/>
      <c r="G221" s="132"/>
      <c r="H221" s="91" t="s">
        <v>30</v>
      </c>
      <c r="I221" s="91"/>
      <c r="J221" s="12" t="s">
        <v>24</v>
      </c>
      <c r="K221" s="12"/>
      <c r="L221" s="12"/>
      <c r="M221" s="65"/>
      <c r="N221" s="64"/>
      <c r="O221" s="14"/>
      <c r="P221" s="85"/>
      <c r="Q221" s="85"/>
    </row>
    <row r="222" spans="1:17" s="9" customFormat="1" ht="27.75" customHeight="1" x14ac:dyDescent="0.25">
      <c r="A222" s="113"/>
      <c r="B222" s="114"/>
      <c r="C222" s="115"/>
      <c r="D222" s="123"/>
      <c r="E222" s="127"/>
      <c r="F222" s="128"/>
      <c r="G222" s="132"/>
      <c r="H222" s="91" t="s">
        <v>58</v>
      </c>
      <c r="I222" s="91"/>
      <c r="J222" s="12"/>
      <c r="K222" s="12"/>
      <c r="L222" s="12"/>
      <c r="M222" s="65"/>
      <c r="N222" s="64"/>
      <c r="O222" s="14"/>
      <c r="P222" s="85"/>
      <c r="Q222" s="85"/>
    </row>
    <row r="223" spans="1:17" s="9" customFormat="1" ht="18.75" customHeight="1" x14ac:dyDescent="0.25">
      <c r="A223" s="113"/>
      <c r="B223" s="114"/>
      <c r="C223" s="115"/>
      <c r="D223" s="123"/>
      <c r="E223" s="127"/>
      <c r="F223" s="128"/>
      <c r="G223" s="132"/>
      <c r="H223" s="91" t="s">
        <v>32</v>
      </c>
      <c r="I223" s="91"/>
      <c r="J223" s="12" t="s">
        <v>24</v>
      </c>
      <c r="K223" s="12">
        <v>0</v>
      </c>
      <c r="L223" s="12"/>
      <c r="M223" s="65">
        <v>5</v>
      </c>
      <c r="N223" s="64"/>
      <c r="O223" s="14"/>
      <c r="P223" s="85"/>
      <c r="Q223" s="85"/>
    </row>
    <row r="224" spans="1:17" s="9" customFormat="1" ht="18.75" customHeight="1" x14ac:dyDescent="0.25">
      <c r="A224" s="113"/>
      <c r="B224" s="114"/>
      <c r="C224" s="115"/>
      <c r="D224" s="123"/>
      <c r="E224" s="127"/>
      <c r="F224" s="128"/>
      <c r="G224" s="132"/>
      <c r="H224" s="91" t="s">
        <v>33</v>
      </c>
      <c r="I224" s="91"/>
      <c r="J224" s="12" t="s">
        <v>24</v>
      </c>
      <c r="K224" s="12">
        <v>100</v>
      </c>
      <c r="L224" s="12"/>
      <c r="M224" s="65">
        <v>5</v>
      </c>
      <c r="N224" s="64">
        <f>L224/K224*100</f>
        <v>0</v>
      </c>
      <c r="O224" s="14"/>
      <c r="P224" s="85"/>
      <c r="Q224" s="85"/>
    </row>
    <row r="225" spans="1:17" s="9" customFormat="1" ht="18.75" customHeight="1" x14ac:dyDescent="0.25">
      <c r="A225" s="113"/>
      <c r="B225" s="114"/>
      <c r="C225" s="115"/>
      <c r="D225" s="123"/>
      <c r="E225" s="127"/>
      <c r="F225" s="128"/>
      <c r="G225" s="132"/>
      <c r="H225" s="91" t="s">
        <v>30</v>
      </c>
      <c r="I225" s="91"/>
      <c r="J225" s="12" t="s">
        <v>24</v>
      </c>
      <c r="K225" s="12"/>
      <c r="L225" s="12"/>
      <c r="M225" s="65"/>
      <c r="N225" s="64"/>
      <c r="O225" s="14"/>
      <c r="P225" s="85"/>
      <c r="Q225" s="85"/>
    </row>
    <row r="226" spans="1:17" s="9" customFormat="1" ht="39" customHeight="1" x14ac:dyDescent="0.25">
      <c r="A226" s="113"/>
      <c r="B226" s="114"/>
      <c r="C226" s="115"/>
      <c r="D226" s="123"/>
      <c r="E226" s="127"/>
      <c r="F226" s="128"/>
      <c r="G226" s="132"/>
      <c r="H226" s="91" t="s">
        <v>34</v>
      </c>
      <c r="I226" s="91"/>
      <c r="J226" s="12" t="s">
        <v>24</v>
      </c>
      <c r="K226" s="12">
        <v>75</v>
      </c>
      <c r="L226" s="12">
        <v>75</v>
      </c>
      <c r="M226" s="65">
        <v>5</v>
      </c>
      <c r="N226" s="64">
        <f>L226/K226*100</f>
        <v>100</v>
      </c>
      <c r="O226" s="14"/>
      <c r="P226" s="85"/>
      <c r="Q226" s="85"/>
    </row>
    <row r="227" spans="1:17" s="9" customFormat="1" ht="16.5" customHeight="1" x14ac:dyDescent="0.3">
      <c r="A227" s="116"/>
      <c r="B227" s="117"/>
      <c r="C227" s="118"/>
      <c r="D227" s="123"/>
      <c r="E227" s="127"/>
      <c r="F227" s="128"/>
      <c r="G227" s="132"/>
      <c r="H227" s="134" t="s">
        <v>72</v>
      </c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1:17" s="9" customFormat="1" ht="19.5" customHeight="1" x14ac:dyDescent="0.25">
      <c r="A228" s="116"/>
      <c r="B228" s="117"/>
      <c r="C228" s="118"/>
      <c r="D228" s="123"/>
      <c r="E228" s="127"/>
      <c r="F228" s="128"/>
      <c r="G228" s="132"/>
      <c r="H228" s="91" t="s">
        <v>42</v>
      </c>
      <c r="I228" s="91"/>
      <c r="J228" s="12" t="s">
        <v>19</v>
      </c>
      <c r="K228" s="12">
        <v>75</v>
      </c>
      <c r="L228" s="12">
        <v>79</v>
      </c>
      <c r="M228" s="65">
        <v>5</v>
      </c>
      <c r="N228" s="64">
        <f t="shared" ref="N228:N233" si="9">L228/K228*100</f>
        <v>105.33333333333333</v>
      </c>
      <c r="O228" s="14"/>
      <c r="P228" s="85" t="s">
        <v>20</v>
      </c>
      <c r="Q228" s="85"/>
    </row>
    <row r="229" spans="1:17" s="9" customFormat="1" ht="29.25" customHeight="1" x14ac:dyDescent="0.25">
      <c r="A229" s="116"/>
      <c r="B229" s="117"/>
      <c r="C229" s="118"/>
      <c r="D229" s="123"/>
      <c r="E229" s="127"/>
      <c r="F229" s="128"/>
      <c r="G229" s="132"/>
      <c r="H229" s="91" t="s">
        <v>43</v>
      </c>
      <c r="I229" s="91"/>
      <c r="J229" s="12" t="s">
        <v>24</v>
      </c>
      <c r="K229" s="12">
        <v>100</v>
      </c>
      <c r="L229" s="12">
        <v>100</v>
      </c>
      <c r="M229" s="65">
        <v>5</v>
      </c>
      <c r="N229" s="17">
        <f t="shared" si="9"/>
        <v>100</v>
      </c>
      <c r="O229" s="14"/>
      <c r="P229" s="85"/>
      <c r="Q229" s="85"/>
    </row>
    <row r="230" spans="1:17" s="9" customFormat="1" ht="50.25" customHeight="1" x14ac:dyDescent="0.25">
      <c r="A230" s="116"/>
      <c r="B230" s="117"/>
      <c r="C230" s="118"/>
      <c r="D230" s="123"/>
      <c r="E230" s="127"/>
      <c r="F230" s="128"/>
      <c r="G230" s="132"/>
      <c r="H230" s="91" t="s">
        <v>44</v>
      </c>
      <c r="I230" s="91"/>
      <c r="J230" s="12" t="s">
        <v>24</v>
      </c>
      <c r="K230" s="12">
        <v>56</v>
      </c>
      <c r="L230" s="12">
        <v>56</v>
      </c>
      <c r="M230" s="65">
        <v>5</v>
      </c>
      <c r="N230" s="17">
        <f t="shared" si="9"/>
        <v>100</v>
      </c>
      <c r="O230" s="14"/>
      <c r="P230" s="85"/>
      <c r="Q230" s="85"/>
    </row>
    <row r="231" spans="1:17" s="9" customFormat="1" ht="39" customHeight="1" x14ac:dyDescent="0.25">
      <c r="A231" s="116"/>
      <c r="B231" s="117"/>
      <c r="C231" s="118"/>
      <c r="D231" s="123"/>
      <c r="E231" s="127"/>
      <c r="F231" s="128"/>
      <c r="G231" s="132"/>
      <c r="H231" s="91" t="s">
        <v>45</v>
      </c>
      <c r="I231" s="91"/>
      <c r="J231" s="12" t="s">
        <v>161</v>
      </c>
      <c r="K231" s="12">
        <v>11000</v>
      </c>
      <c r="L231" s="12">
        <v>5193</v>
      </c>
      <c r="M231" s="65">
        <v>5</v>
      </c>
      <c r="N231" s="17">
        <f t="shared" si="9"/>
        <v>47.209090909090911</v>
      </c>
      <c r="O231" s="14"/>
      <c r="P231" s="85"/>
      <c r="Q231" s="85"/>
    </row>
    <row r="232" spans="1:17" s="9" customFormat="1" ht="36.75" customHeight="1" x14ac:dyDescent="0.25">
      <c r="A232" s="116"/>
      <c r="B232" s="117"/>
      <c r="C232" s="118"/>
      <c r="D232" s="123"/>
      <c r="E232" s="127"/>
      <c r="F232" s="128"/>
      <c r="G232" s="132"/>
      <c r="H232" s="91" t="s">
        <v>47</v>
      </c>
      <c r="I232" s="91"/>
      <c r="J232" s="12" t="s">
        <v>46</v>
      </c>
      <c r="K232" s="12">
        <v>11</v>
      </c>
      <c r="L232" s="12">
        <v>11.3</v>
      </c>
      <c r="M232" s="65"/>
      <c r="N232" s="17"/>
      <c r="O232" s="14"/>
      <c r="P232" s="85"/>
      <c r="Q232" s="85"/>
    </row>
    <row r="233" spans="1:17" s="9" customFormat="1" ht="48" customHeight="1" x14ac:dyDescent="0.25">
      <c r="A233" s="119"/>
      <c r="B233" s="120"/>
      <c r="C233" s="121"/>
      <c r="D233" s="124"/>
      <c r="E233" s="129"/>
      <c r="F233" s="130"/>
      <c r="G233" s="133"/>
      <c r="H233" s="91" t="s">
        <v>48</v>
      </c>
      <c r="I233" s="91"/>
      <c r="J233" s="12" t="s">
        <v>24</v>
      </c>
      <c r="K233" s="12">
        <v>85</v>
      </c>
      <c r="L233" s="12">
        <v>85</v>
      </c>
      <c r="M233" s="65">
        <v>5</v>
      </c>
      <c r="N233" s="17">
        <f t="shared" si="9"/>
        <v>100</v>
      </c>
      <c r="O233" s="14"/>
      <c r="P233" s="85"/>
      <c r="Q233" s="85"/>
    </row>
    <row r="234" spans="1:17" s="9" customFormat="1" ht="22.2" customHeight="1" x14ac:dyDescent="0.25">
      <c r="A234" s="94" t="s">
        <v>73</v>
      </c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6"/>
    </row>
    <row r="235" spans="1:17" s="9" customFormat="1" ht="28.5" customHeight="1" x14ac:dyDescent="0.25">
      <c r="A235" s="85" t="s">
        <v>56</v>
      </c>
      <c r="B235" s="85"/>
      <c r="C235" s="85"/>
      <c r="D235" s="86">
        <v>19639292.050000001</v>
      </c>
      <c r="E235" s="86">
        <v>11648927.560000001</v>
      </c>
      <c r="F235" s="86"/>
      <c r="G235" s="89">
        <f>E235/D235*100</f>
        <v>59.31439651868714</v>
      </c>
      <c r="H235" s="91" t="s">
        <v>18</v>
      </c>
      <c r="I235" s="91"/>
      <c r="J235" s="12" t="s">
        <v>19</v>
      </c>
      <c r="K235" s="12">
        <v>174</v>
      </c>
      <c r="L235" s="12">
        <v>168</v>
      </c>
      <c r="M235" s="65">
        <v>5</v>
      </c>
      <c r="N235" s="17">
        <v>100</v>
      </c>
      <c r="O235" s="14"/>
      <c r="P235" s="85" t="s">
        <v>20</v>
      </c>
      <c r="Q235" s="85"/>
    </row>
    <row r="236" spans="1:17" s="9" customFormat="1" ht="64.5" customHeight="1" x14ac:dyDescent="0.25">
      <c r="A236" s="85"/>
      <c r="B236" s="85"/>
      <c r="C236" s="85"/>
      <c r="D236" s="87"/>
      <c r="E236" s="87"/>
      <c r="F236" s="87"/>
      <c r="G236" s="90"/>
      <c r="H236" s="91" t="s">
        <v>21</v>
      </c>
      <c r="I236" s="91"/>
      <c r="J236" s="12" t="s">
        <v>22</v>
      </c>
      <c r="K236" s="12">
        <v>121</v>
      </c>
      <c r="L236" s="12">
        <v>137</v>
      </c>
      <c r="M236" s="65">
        <v>5</v>
      </c>
      <c r="N236" s="17">
        <f>L236/K236*100</f>
        <v>113.22314049586777</v>
      </c>
      <c r="O236" s="14"/>
      <c r="P236" s="85"/>
      <c r="Q236" s="85"/>
    </row>
    <row r="237" spans="1:17" s="9" customFormat="1" ht="27.75" customHeight="1" x14ac:dyDescent="0.25">
      <c r="A237" s="85"/>
      <c r="B237" s="85"/>
      <c r="C237" s="85"/>
      <c r="D237" s="87"/>
      <c r="E237" s="87"/>
      <c r="F237" s="87"/>
      <c r="G237" s="90"/>
      <c r="H237" s="91" t="s">
        <v>23</v>
      </c>
      <c r="I237" s="91"/>
      <c r="J237" s="12" t="s">
        <v>24</v>
      </c>
      <c r="K237" s="12">
        <v>100</v>
      </c>
      <c r="L237" s="12">
        <v>100</v>
      </c>
      <c r="M237" s="65">
        <v>5</v>
      </c>
      <c r="N237" s="17">
        <f>L237/K237*100</f>
        <v>100</v>
      </c>
      <c r="O237" s="14"/>
      <c r="P237" s="85"/>
      <c r="Q237" s="85"/>
    </row>
    <row r="238" spans="1:17" s="9" customFormat="1" ht="52.5" customHeight="1" x14ac:dyDescent="0.25">
      <c r="A238" s="85"/>
      <c r="B238" s="85"/>
      <c r="C238" s="85"/>
      <c r="D238" s="87"/>
      <c r="E238" s="87"/>
      <c r="F238" s="87"/>
      <c r="G238" s="90"/>
      <c r="H238" s="91" t="s">
        <v>25</v>
      </c>
      <c r="I238" s="91"/>
      <c r="J238" s="12" t="s">
        <v>24</v>
      </c>
      <c r="K238" s="12">
        <v>59</v>
      </c>
      <c r="L238" s="12">
        <v>59</v>
      </c>
      <c r="M238" s="65">
        <v>5</v>
      </c>
      <c r="N238" s="17">
        <f>L238/K238*100</f>
        <v>100</v>
      </c>
      <c r="O238" s="14"/>
      <c r="P238" s="85"/>
      <c r="Q238" s="85"/>
    </row>
    <row r="239" spans="1:17" s="9" customFormat="1" ht="34.950000000000003" customHeight="1" x14ac:dyDescent="0.25">
      <c r="A239" s="85"/>
      <c r="B239" s="85"/>
      <c r="C239" s="85"/>
      <c r="D239" s="87"/>
      <c r="E239" s="87"/>
      <c r="F239" s="87"/>
      <c r="G239" s="90"/>
      <c r="H239" s="91" t="s">
        <v>26</v>
      </c>
      <c r="I239" s="91"/>
      <c r="J239" s="12" t="s">
        <v>24</v>
      </c>
      <c r="K239" s="12">
        <v>100</v>
      </c>
      <c r="L239" s="12">
        <v>100</v>
      </c>
      <c r="M239" s="65">
        <v>5</v>
      </c>
      <c r="N239" s="17">
        <f>L239/K239*100</f>
        <v>100</v>
      </c>
      <c r="O239" s="14"/>
      <c r="P239" s="85"/>
      <c r="Q239" s="85"/>
    </row>
    <row r="240" spans="1:17" s="9" customFormat="1" ht="29.25" customHeight="1" x14ac:dyDescent="0.25">
      <c r="A240" s="85"/>
      <c r="B240" s="85"/>
      <c r="C240" s="85"/>
      <c r="D240" s="87"/>
      <c r="E240" s="87"/>
      <c r="F240" s="87"/>
      <c r="G240" s="90"/>
      <c r="H240" s="91" t="s">
        <v>57</v>
      </c>
      <c r="I240" s="91"/>
      <c r="J240" s="12"/>
      <c r="K240" s="12"/>
      <c r="L240" s="12"/>
      <c r="M240" s="65"/>
      <c r="N240" s="17"/>
      <c r="O240" s="14"/>
      <c r="P240" s="85"/>
      <c r="Q240" s="85"/>
    </row>
    <row r="241" spans="1:17" s="9" customFormat="1" ht="18.75" customHeight="1" x14ac:dyDescent="0.25">
      <c r="A241" s="85"/>
      <c r="B241" s="85"/>
      <c r="C241" s="85"/>
      <c r="D241" s="87"/>
      <c r="E241" s="87"/>
      <c r="F241" s="87"/>
      <c r="G241" s="90"/>
      <c r="H241" s="91" t="s">
        <v>28</v>
      </c>
      <c r="I241" s="91"/>
      <c r="J241" s="12" t="s">
        <v>24</v>
      </c>
      <c r="K241" s="12">
        <v>50</v>
      </c>
      <c r="L241" s="12"/>
      <c r="M241" s="65">
        <v>5</v>
      </c>
      <c r="N241" s="17">
        <f>L241/K241*100</f>
        <v>0</v>
      </c>
      <c r="O241" s="14"/>
      <c r="P241" s="85"/>
      <c r="Q241" s="85"/>
    </row>
    <row r="242" spans="1:17" s="9" customFormat="1" ht="28.5" customHeight="1" x14ac:dyDescent="0.25">
      <c r="A242" s="85"/>
      <c r="B242" s="85"/>
      <c r="C242" s="85"/>
      <c r="D242" s="87"/>
      <c r="E242" s="87"/>
      <c r="F242" s="87"/>
      <c r="G242" s="90"/>
      <c r="H242" s="91" t="s">
        <v>29</v>
      </c>
      <c r="I242" s="91"/>
      <c r="J242" s="12" t="s">
        <v>24</v>
      </c>
      <c r="K242" s="12">
        <v>50</v>
      </c>
      <c r="L242" s="12"/>
      <c r="M242" s="65">
        <v>5</v>
      </c>
      <c r="N242" s="64">
        <f>L242/K242*100</f>
        <v>0</v>
      </c>
      <c r="O242" s="14"/>
      <c r="P242" s="85"/>
      <c r="Q242" s="85"/>
    </row>
    <row r="243" spans="1:17" s="9" customFormat="1" ht="17.25" customHeight="1" x14ac:dyDescent="0.25">
      <c r="A243" s="85"/>
      <c r="B243" s="85"/>
      <c r="C243" s="85"/>
      <c r="D243" s="87"/>
      <c r="E243" s="87"/>
      <c r="F243" s="87"/>
      <c r="G243" s="90"/>
      <c r="H243" s="91" t="s">
        <v>30</v>
      </c>
      <c r="I243" s="91"/>
      <c r="J243" s="12" t="s">
        <v>24</v>
      </c>
      <c r="K243" s="12"/>
      <c r="L243" s="12"/>
      <c r="M243" s="65"/>
      <c r="N243" s="64"/>
      <c r="O243" s="14"/>
      <c r="P243" s="85"/>
      <c r="Q243" s="85"/>
    </row>
    <row r="244" spans="1:17" s="9" customFormat="1" ht="27.75" customHeight="1" x14ac:dyDescent="0.25">
      <c r="A244" s="85"/>
      <c r="B244" s="85"/>
      <c r="C244" s="85"/>
      <c r="D244" s="87"/>
      <c r="E244" s="87"/>
      <c r="F244" s="87"/>
      <c r="G244" s="90"/>
      <c r="H244" s="91" t="s">
        <v>58</v>
      </c>
      <c r="I244" s="91"/>
      <c r="J244" s="12"/>
      <c r="K244" s="12"/>
      <c r="L244" s="12"/>
      <c r="M244" s="65"/>
      <c r="N244" s="64"/>
      <c r="O244" s="14"/>
      <c r="P244" s="85"/>
      <c r="Q244" s="85"/>
    </row>
    <row r="245" spans="1:17" s="9" customFormat="1" ht="15.75" customHeight="1" x14ac:dyDescent="0.25">
      <c r="A245" s="85"/>
      <c r="B245" s="85"/>
      <c r="C245" s="85"/>
      <c r="D245" s="87"/>
      <c r="E245" s="87"/>
      <c r="F245" s="87"/>
      <c r="G245" s="90"/>
      <c r="H245" s="91" t="s">
        <v>32</v>
      </c>
      <c r="I245" s="91"/>
      <c r="J245" s="12" t="s">
        <v>24</v>
      </c>
      <c r="K245" s="12">
        <v>40</v>
      </c>
      <c r="L245" s="12"/>
      <c r="M245" s="65">
        <v>5</v>
      </c>
      <c r="N245" s="64">
        <f>L245/K245*100</f>
        <v>0</v>
      </c>
      <c r="O245" s="14"/>
      <c r="P245" s="85"/>
      <c r="Q245" s="85"/>
    </row>
    <row r="246" spans="1:17" s="9" customFormat="1" ht="15.75" customHeight="1" x14ac:dyDescent="0.25">
      <c r="A246" s="85"/>
      <c r="B246" s="85"/>
      <c r="C246" s="85"/>
      <c r="D246" s="87"/>
      <c r="E246" s="87"/>
      <c r="F246" s="87"/>
      <c r="G246" s="90"/>
      <c r="H246" s="91" t="s">
        <v>33</v>
      </c>
      <c r="I246" s="91"/>
      <c r="J246" s="12" t="s">
        <v>24</v>
      </c>
      <c r="K246" s="12">
        <v>60</v>
      </c>
      <c r="L246" s="12"/>
      <c r="M246" s="65">
        <v>5</v>
      </c>
      <c r="N246" s="64">
        <f>L246/K246*100</f>
        <v>0</v>
      </c>
      <c r="O246" s="14"/>
      <c r="P246" s="85"/>
      <c r="Q246" s="85"/>
    </row>
    <row r="247" spans="1:17" s="9" customFormat="1" ht="15.75" customHeight="1" x14ac:dyDescent="0.25">
      <c r="A247" s="85"/>
      <c r="B247" s="85"/>
      <c r="C247" s="85"/>
      <c r="D247" s="87"/>
      <c r="E247" s="87"/>
      <c r="F247" s="87"/>
      <c r="G247" s="90"/>
      <c r="H247" s="91" t="s">
        <v>30</v>
      </c>
      <c r="I247" s="91"/>
      <c r="J247" s="12" t="s">
        <v>24</v>
      </c>
      <c r="K247" s="12"/>
      <c r="L247" s="12"/>
      <c r="M247" s="65"/>
      <c r="N247" s="64"/>
      <c r="O247" s="14"/>
      <c r="P247" s="85"/>
      <c r="Q247" s="85"/>
    </row>
    <row r="248" spans="1:17" s="9" customFormat="1" ht="39" customHeight="1" x14ac:dyDescent="0.25">
      <c r="A248" s="85"/>
      <c r="B248" s="85"/>
      <c r="C248" s="85"/>
      <c r="D248" s="87"/>
      <c r="E248" s="87"/>
      <c r="F248" s="87"/>
      <c r="G248" s="90"/>
      <c r="H248" s="91" t="s">
        <v>34</v>
      </c>
      <c r="I248" s="91"/>
      <c r="J248" s="12" t="s">
        <v>24</v>
      </c>
      <c r="K248" s="12">
        <v>89</v>
      </c>
      <c r="L248" s="12">
        <v>89</v>
      </c>
      <c r="M248" s="65">
        <v>5</v>
      </c>
      <c r="N248" s="64">
        <f>L248/K248*100</f>
        <v>100</v>
      </c>
      <c r="O248" s="14"/>
      <c r="P248" s="85"/>
      <c r="Q248" s="85"/>
    </row>
    <row r="249" spans="1:17" s="9" customFormat="1" ht="16.5" customHeight="1" x14ac:dyDescent="0.3">
      <c r="A249" s="104"/>
      <c r="B249" s="104"/>
      <c r="C249" s="104"/>
      <c r="D249" s="87"/>
      <c r="E249" s="87"/>
      <c r="F249" s="87"/>
      <c r="G249" s="90"/>
      <c r="H249" s="105" t="s">
        <v>74</v>
      </c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1:17" s="9" customFormat="1" ht="19.5" customHeight="1" x14ac:dyDescent="0.25">
      <c r="A250" s="104"/>
      <c r="B250" s="104"/>
      <c r="C250" s="104"/>
      <c r="D250" s="87"/>
      <c r="E250" s="87"/>
      <c r="F250" s="87"/>
      <c r="G250" s="90"/>
      <c r="H250" s="91" t="s">
        <v>42</v>
      </c>
      <c r="I250" s="91"/>
      <c r="J250" s="12" t="s">
        <v>19</v>
      </c>
      <c r="K250" s="12">
        <v>101</v>
      </c>
      <c r="L250" s="12">
        <v>58</v>
      </c>
      <c r="M250" s="65">
        <v>5</v>
      </c>
      <c r="N250" s="64">
        <f t="shared" ref="N250:N255" si="10">L250/K250*100</f>
        <v>57.42574257425742</v>
      </c>
      <c r="O250" s="14"/>
      <c r="P250" s="85" t="s">
        <v>20</v>
      </c>
      <c r="Q250" s="85"/>
    </row>
    <row r="251" spans="1:17" s="9" customFormat="1" ht="29.25" customHeight="1" x14ac:dyDescent="0.25">
      <c r="A251" s="104"/>
      <c r="B251" s="104"/>
      <c r="C251" s="104"/>
      <c r="D251" s="87"/>
      <c r="E251" s="87"/>
      <c r="F251" s="87"/>
      <c r="G251" s="90"/>
      <c r="H251" s="91" t="s">
        <v>43</v>
      </c>
      <c r="I251" s="91"/>
      <c r="J251" s="12" t="s">
        <v>24</v>
      </c>
      <c r="K251" s="12">
        <v>100</v>
      </c>
      <c r="L251" s="12">
        <v>85</v>
      </c>
      <c r="M251" s="65">
        <v>5</v>
      </c>
      <c r="N251" s="64">
        <f t="shared" si="10"/>
        <v>85</v>
      </c>
      <c r="O251" s="14"/>
      <c r="P251" s="85"/>
      <c r="Q251" s="85"/>
    </row>
    <row r="252" spans="1:17" s="9" customFormat="1" ht="51" customHeight="1" x14ac:dyDescent="0.25">
      <c r="A252" s="104"/>
      <c r="B252" s="104"/>
      <c r="C252" s="104"/>
      <c r="D252" s="87"/>
      <c r="E252" s="87"/>
      <c r="F252" s="87"/>
      <c r="G252" s="90"/>
      <c r="H252" s="91" t="s">
        <v>44</v>
      </c>
      <c r="I252" s="91"/>
      <c r="J252" s="12" t="s">
        <v>24</v>
      </c>
      <c r="K252" s="12">
        <v>28.5</v>
      </c>
      <c r="L252" s="12">
        <v>28.5</v>
      </c>
      <c r="M252" s="65">
        <v>5</v>
      </c>
      <c r="N252" s="64">
        <f t="shared" si="10"/>
        <v>100</v>
      </c>
      <c r="O252" s="14"/>
      <c r="P252" s="85"/>
      <c r="Q252" s="85"/>
    </row>
    <row r="253" spans="1:17" s="9" customFormat="1" ht="41.25" customHeight="1" x14ac:dyDescent="0.25">
      <c r="A253" s="104"/>
      <c r="B253" s="104"/>
      <c r="C253" s="104"/>
      <c r="D253" s="87"/>
      <c r="E253" s="87"/>
      <c r="F253" s="87"/>
      <c r="G253" s="90"/>
      <c r="H253" s="91" t="s">
        <v>45</v>
      </c>
      <c r="I253" s="91"/>
      <c r="J253" s="12" t="s">
        <v>161</v>
      </c>
      <c r="K253" s="12">
        <v>8000</v>
      </c>
      <c r="L253" s="12">
        <v>3311</v>
      </c>
      <c r="M253" s="65">
        <v>5</v>
      </c>
      <c r="N253" s="64">
        <f t="shared" si="10"/>
        <v>41.387500000000003</v>
      </c>
      <c r="O253" s="21"/>
      <c r="P253" s="85"/>
      <c r="Q253" s="85"/>
    </row>
    <row r="254" spans="1:17" s="9" customFormat="1" ht="37.5" customHeight="1" x14ac:dyDescent="0.25">
      <c r="A254" s="104"/>
      <c r="B254" s="104"/>
      <c r="C254" s="104"/>
      <c r="D254" s="87"/>
      <c r="E254" s="87"/>
      <c r="F254" s="87"/>
      <c r="G254" s="90"/>
      <c r="H254" s="91" t="s">
        <v>47</v>
      </c>
      <c r="I254" s="91"/>
      <c r="J254" s="12" t="s">
        <v>46</v>
      </c>
      <c r="K254" s="12">
        <v>10</v>
      </c>
      <c r="L254" s="12">
        <v>6</v>
      </c>
      <c r="M254" s="65"/>
      <c r="N254" s="64"/>
      <c r="O254" s="22"/>
      <c r="P254" s="85"/>
      <c r="Q254" s="85"/>
    </row>
    <row r="255" spans="1:17" s="9" customFormat="1" ht="48.75" customHeight="1" x14ac:dyDescent="0.25">
      <c r="A255" s="104"/>
      <c r="B255" s="104"/>
      <c r="C255" s="104"/>
      <c r="D255" s="87"/>
      <c r="E255" s="87"/>
      <c r="F255" s="87"/>
      <c r="G255" s="90"/>
      <c r="H255" s="91" t="s">
        <v>48</v>
      </c>
      <c r="I255" s="91"/>
      <c r="J255" s="12" t="s">
        <v>24</v>
      </c>
      <c r="K255" s="12">
        <v>75</v>
      </c>
      <c r="L255" s="12">
        <v>75</v>
      </c>
      <c r="M255" s="65">
        <v>5</v>
      </c>
      <c r="N255" s="64">
        <f t="shared" si="10"/>
        <v>100</v>
      </c>
      <c r="O255" s="14"/>
      <c r="P255" s="85"/>
      <c r="Q255" s="85"/>
    </row>
    <row r="256" spans="1:17" s="9" customFormat="1" ht="12" x14ac:dyDescent="0.25">
      <c r="A256" s="107" t="s">
        <v>75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 s="9" customFormat="1" ht="29.25" customHeight="1" x14ac:dyDescent="0.25">
      <c r="A257" s="85" t="s">
        <v>56</v>
      </c>
      <c r="B257" s="85"/>
      <c r="C257" s="85"/>
      <c r="D257" s="86">
        <v>17420092.899999999</v>
      </c>
      <c r="E257" s="86">
        <v>10175348.449999999</v>
      </c>
      <c r="F257" s="86"/>
      <c r="G257" s="89">
        <f>E257/D257*100</f>
        <v>58.411562489428512</v>
      </c>
      <c r="H257" s="91" t="s">
        <v>18</v>
      </c>
      <c r="I257" s="91"/>
      <c r="J257" s="12" t="s">
        <v>19</v>
      </c>
      <c r="K257" s="12">
        <v>107</v>
      </c>
      <c r="L257" s="12">
        <v>102</v>
      </c>
      <c r="M257" s="65">
        <v>5</v>
      </c>
      <c r="N257" s="64">
        <v>100</v>
      </c>
      <c r="O257" s="14"/>
      <c r="P257" s="85" t="s">
        <v>20</v>
      </c>
      <c r="Q257" s="85"/>
    </row>
    <row r="258" spans="1:17" s="9" customFormat="1" ht="63" customHeight="1" x14ac:dyDescent="0.25">
      <c r="A258" s="85"/>
      <c r="B258" s="85"/>
      <c r="C258" s="85"/>
      <c r="D258" s="87"/>
      <c r="E258" s="87"/>
      <c r="F258" s="87"/>
      <c r="G258" s="90"/>
      <c r="H258" s="91" t="s">
        <v>21</v>
      </c>
      <c r="I258" s="91"/>
      <c r="J258" s="12" t="s">
        <v>22</v>
      </c>
      <c r="K258" s="12">
        <v>83</v>
      </c>
      <c r="L258" s="12">
        <v>83</v>
      </c>
      <c r="M258" s="65">
        <v>5</v>
      </c>
      <c r="N258" s="64">
        <f>L258/K258*100</f>
        <v>100</v>
      </c>
      <c r="O258" s="14"/>
      <c r="P258" s="85"/>
      <c r="Q258" s="85"/>
    </row>
    <row r="259" spans="1:17" s="9" customFormat="1" ht="25.5" customHeight="1" x14ac:dyDescent="0.25">
      <c r="A259" s="85"/>
      <c r="B259" s="85"/>
      <c r="C259" s="85"/>
      <c r="D259" s="87"/>
      <c r="E259" s="87"/>
      <c r="F259" s="87"/>
      <c r="G259" s="90"/>
      <c r="H259" s="91" t="s">
        <v>23</v>
      </c>
      <c r="I259" s="91"/>
      <c r="J259" s="12" t="s">
        <v>24</v>
      </c>
      <c r="K259" s="12">
        <v>95</v>
      </c>
      <c r="L259" s="12">
        <v>95</v>
      </c>
      <c r="M259" s="65">
        <v>5</v>
      </c>
      <c r="N259" s="64">
        <f>L259/K259*100</f>
        <v>100</v>
      </c>
      <c r="O259" s="14"/>
      <c r="P259" s="85"/>
      <c r="Q259" s="85"/>
    </row>
    <row r="260" spans="1:17" s="9" customFormat="1" ht="47.25" customHeight="1" x14ac:dyDescent="0.25">
      <c r="A260" s="85"/>
      <c r="B260" s="85"/>
      <c r="C260" s="85"/>
      <c r="D260" s="87"/>
      <c r="E260" s="87"/>
      <c r="F260" s="87"/>
      <c r="G260" s="90"/>
      <c r="H260" s="91" t="s">
        <v>25</v>
      </c>
      <c r="I260" s="91"/>
      <c r="J260" s="12" t="s">
        <v>24</v>
      </c>
      <c r="K260" s="12">
        <v>86</v>
      </c>
      <c r="L260" s="12">
        <v>86</v>
      </c>
      <c r="M260" s="65">
        <v>5</v>
      </c>
      <c r="N260" s="64">
        <f>L260/K260*100</f>
        <v>100</v>
      </c>
      <c r="O260" s="14"/>
      <c r="P260" s="85"/>
      <c r="Q260" s="85"/>
    </row>
    <row r="261" spans="1:17" s="9" customFormat="1" ht="36.75" customHeight="1" x14ac:dyDescent="0.25">
      <c r="A261" s="85"/>
      <c r="B261" s="85"/>
      <c r="C261" s="85"/>
      <c r="D261" s="87"/>
      <c r="E261" s="87"/>
      <c r="F261" s="87"/>
      <c r="G261" s="90"/>
      <c r="H261" s="91" t="s">
        <v>26</v>
      </c>
      <c r="I261" s="91"/>
      <c r="J261" s="12" t="s">
        <v>24</v>
      </c>
      <c r="K261" s="12">
        <v>100</v>
      </c>
      <c r="L261" s="12">
        <v>100</v>
      </c>
      <c r="M261" s="65">
        <v>5</v>
      </c>
      <c r="N261" s="64">
        <f>L261/K261*100</f>
        <v>100</v>
      </c>
      <c r="O261" s="14"/>
      <c r="P261" s="85"/>
      <c r="Q261" s="85"/>
    </row>
    <row r="262" spans="1:17" s="9" customFormat="1" ht="15" customHeight="1" x14ac:dyDescent="0.25">
      <c r="A262" s="85"/>
      <c r="B262" s="85"/>
      <c r="C262" s="85"/>
      <c r="D262" s="87"/>
      <c r="E262" s="87"/>
      <c r="F262" s="87"/>
      <c r="G262" s="90"/>
      <c r="H262" s="91" t="s">
        <v>57</v>
      </c>
      <c r="I262" s="91"/>
      <c r="J262" s="12"/>
      <c r="K262" s="12"/>
      <c r="L262" s="12"/>
      <c r="M262" s="65"/>
      <c r="N262" s="64"/>
      <c r="O262" s="14"/>
      <c r="P262" s="85"/>
      <c r="Q262" s="85"/>
    </row>
    <row r="263" spans="1:17" s="9" customFormat="1" ht="14.25" customHeight="1" x14ac:dyDescent="0.25">
      <c r="A263" s="85"/>
      <c r="B263" s="85"/>
      <c r="C263" s="85"/>
      <c r="D263" s="87"/>
      <c r="E263" s="87"/>
      <c r="F263" s="87"/>
      <c r="G263" s="90"/>
      <c r="H263" s="91" t="s">
        <v>28</v>
      </c>
      <c r="I263" s="91"/>
      <c r="J263" s="12" t="s">
        <v>24</v>
      </c>
      <c r="K263" s="12">
        <v>75</v>
      </c>
      <c r="L263" s="12"/>
      <c r="M263" s="65">
        <v>5</v>
      </c>
      <c r="N263" s="64">
        <f>L263/K263*100</f>
        <v>0</v>
      </c>
      <c r="O263" s="14"/>
      <c r="P263" s="85"/>
      <c r="Q263" s="85"/>
    </row>
    <row r="264" spans="1:17" s="9" customFormat="1" ht="26.25" customHeight="1" x14ac:dyDescent="0.25">
      <c r="A264" s="85"/>
      <c r="B264" s="85"/>
      <c r="C264" s="85"/>
      <c r="D264" s="87"/>
      <c r="E264" s="87"/>
      <c r="F264" s="87"/>
      <c r="G264" s="90"/>
      <c r="H264" s="91" t="s">
        <v>29</v>
      </c>
      <c r="I264" s="91"/>
      <c r="J264" s="12" t="s">
        <v>24</v>
      </c>
      <c r="K264" s="12">
        <v>25</v>
      </c>
      <c r="L264" s="12"/>
      <c r="M264" s="65">
        <v>5</v>
      </c>
      <c r="N264" s="64">
        <f>L264/K264*100</f>
        <v>0</v>
      </c>
      <c r="O264" s="14"/>
      <c r="P264" s="85"/>
      <c r="Q264" s="85"/>
    </row>
    <row r="265" spans="1:17" s="9" customFormat="1" ht="17.25" customHeight="1" x14ac:dyDescent="0.25">
      <c r="A265" s="85"/>
      <c r="B265" s="85"/>
      <c r="C265" s="85"/>
      <c r="D265" s="87"/>
      <c r="E265" s="87"/>
      <c r="F265" s="87"/>
      <c r="G265" s="90"/>
      <c r="H265" s="91" t="s">
        <v>30</v>
      </c>
      <c r="I265" s="91"/>
      <c r="J265" s="12" t="s">
        <v>24</v>
      </c>
      <c r="K265" s="12"/>
      <c r="L265" s="12"/>
      <c r="M265" s="65"/>
      <c r="N265" s="64"/>
      <c r="O265" s="14"/>
      <c r="P265" s="85"/>
      <c r="Q265" s="85"/>
    </row>
    <row r="266" spans="1:17" s="9" customFormat="1" ht="15" customHeight="1" x14ac:dyDescent="0.25">
      <c r="A266" s="85"/>
      <c r="B266" s="85"/>
      <c r="C266" s="85"/>
      <c r="D266" s="87"/>
      <c r="E266" s="87"/>
      <c r="F266" s="87"/>
      <c r="G266" s="90"/>
      <c r="H266" s="91" t="s">
        <v>58</v>
      </c>
      <c r="I266" s="91"/>
      <c r="J266" s="12"/>
      <c r="K266" s="12"/>
      <c r="L266" s="12"/>
      <c r="M266" s="65"/>
      <c r="N266" s="64"/>
      <c r="O266" s="14"/>
      <c r="P266" s="85"/>
      <c r="Q266" s="85"/>
    </row>
    <row r="267" spans="1:17" s="9" customFormat="1" ht="12" x14ac:dyDescent="0.25">
      <c r="A267" s="85"/>
      <c r="B267" s="85"/>
      <c r="C267" s="85"/>
      <c r="D267" s="87"/>
      <c r="E267" s="87"/>
      <c r="F267" s="87"/>
      <c r="G267" s="90"/>
      <c r="H267" s="91" t="s">
        <v>32</v>
      </c>
      <c r="I267" s="91"/>
      <c r="J267" s="12" t="s">
        <v>24</v>
      </c>
      <c r="K267" s="12">
        <v>0</v>
      </c>
      <c r="L267" s="12"/>
      <c r="M267" s="65">
        <v>5</v>
      </c>
      <c r="N267" s="64"/>
      <c r="O267" s="14"/>
      <c r="P267" s="85"/>
      <c r="Q267" s="85"/>
    </row>
    <row r="268" spans="1:17" s="9" customFormat="1" ht="12" x14ac:dyDescent="0.25">
      <c r="A268" s="85"/>
      <c r="B268" s="85"/>
      <c r="C268" s="85"/>
      <c r="D268" s="87"/>
      <c r="E268" s="87"/>
      <c r="F268" s="87"/>
      <c r="G268" s="90"/>
      <c r="H268" s="91" t="s">
        <v>33</v>
      </c>
      <c r="I268" s="91"/>
      <c r="J268" s="12" t="s">
        <v>24</v>
      </c>
      <c r="K268" s="12">
        <v>100</v>
      </c>
      <c r="L268" s="12"/>
      <c r="M268" s="65">
        <v>5</v>
      </c>
      <c r="N268" s="64">
        <f>L268/K268*100</f>
        <v>0</v>
      </c>
      <c r="O268" s="14"/>
      <c r="P268" s="85"/>
      <c r="Q268" s="85"/>
    </row>
    <row r="269" spans="1:17" s="9" customFormat="1" ht="12" x14ac:dyDescent="0.25">
      <c r="A269" s="85"/>
      <c r="B269" s="85"/>
      <c r="C269" s="85"/>
      <c r="D269" s="87"/>
      <c r="E269" s="87"/>
      <c r="F269" s="87"/>
      <c r="G269" s="90"/>
      <c r="H269" s="91" t="s">
        <v>76</v>
      </c>
      <c r="I269" s="91"/>
      <c r="J269" s="12" t="s">
        <v>24</v>
      </c>
      <c r="K269" s="12"/>
      <c r="L269" s="12"/>
      <c r="M269" s="65"/>
      <c r="N269" s="64"/>
      <c r="O269" s="14"/>
      <c r="P269" s="85"/>
      <c r="Q269" s="85"/>
    </row>
    <row r="270" spans="1:17" s="9" customFormat="1" ht="36" customHeight="1" x14ac:dyDescent="0.25">
      <c r="A270" s="85"/>
      <c r="B270" s="85"/>
      <c r="C270" s="85"/>
      <c r="D270" s="87"/>
      <c r="E270" s="87"/>
      <c r="F270" s="87"/>
      <c r="G270" s="90"/>
      <c r="H270" s="91" t="s">
        <v>34</v>
      </c>
      <c r="I270" s="91"/>
      <c r="J270" s="12" t="s">
        <v>24</v>
      </c>
      <c r="K270" s="12">
        <v>90</v>
      </c>
      <c r="L270" s="12">
        <v>90</v>
      </c>
      <c r="M270" s="65">
        <f t="shared" ref="M270" si="11">K270*5/100</f>
        <v>4.5</v>
      </c>
      <c r="N270" s="64">
        <f>L270/K270*100</f>
        <v>100</v>
      </c>
      <c r="O270" s="14"/>
      <c r="P270" s="85"/>
      <c r="Q270" s="85"/>
    </row>
    <row r="271" spans="1:17" s="9" customFormat="1" x14ac:dyDescent="0.3">
      <c r="A271" s="104"/>
      <c r="B271" s="104"/>
      <c r="C271" s="104"/>
      <c r="D271" s="87"/>
      <c r="E271" s="87"/>
      <c r="F271" s="87"/>
      <c r="G271" s="90"/>
      <c r="H271" s="108" t="s">
        <v>77</v>
      </c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1:17" s="9" customFormat="1" ht="16.5" customHeight="1" x14ac:dyDescent="0.25">
      <c r="A272" s="104"/>
      <c r="B272" s="104"/>
      <c r="C272" s="104"/>
      <c r="D272" s="87"/>
      <c r="E272" s="87"/>
      <c r="F272" s="87"/>
      <c r="G272" s="90"/>
      <c r="H272" s="91" t="s">
        <v>42</v>
      </c>
      <c r="I272" s="91"/>
      <c r="J272" s="12" t="s">
        <v>19</v>
      </c>
      <c r="K272" s="12">
        <v>35</v>
      </c>
      <c r="L272" s="12">
        <v>39</v>
      </c>
      <c r="M272" s="65">
        <v>5</v>
      </c>
      <c r="N272" s="64">
        <f t="shared" ref="N272:N277" si="12">L272/K272*100</f>
        <v>111.42857142857143</v>
      </c>
      <c r="O272" s="14"/>
      <c r="P272" s="85" t="s">
        <v>20</v>
      </c>
      <c r="Q272" s="85"/>
    </row>
    <row r="273" spans="1:17" s="9" customFormat="1" ht="23.25" customHeight="1" x14ac:dyDescent="0.25">
      <c r="A273" s="104"/>
      <c r="B273" s="104"/>
      <c r="C273" s="104"/>
      <c r="D273" s="87"/>
      <c r="E273" s="87"/>
      <c r="F273" s="87"/>
      <c r="G273" s="90"/>
      <c r="H273" s="91" t="s">
        <v>43</v>
      </c>
      <c r="I273" s="91"/>
      <c r="J273" s="12" t="s">
        <v>24</v>
      </c>
      <c r="K273" s="12">
        <v>100</v>
      </c>
      <c r="L273" s="12">
        <v>100</v>
      </c>
      <c r="M273" s="65">
        <v>5</v>
      </c>
      <c r="N273" s="64">
        <f t="shared" si="12"/>
        <v>100</v>
      </c>
      <c r="O273" s="14"/>
      <c r="P273" s="85"/>
      <c r="Q273" s="85"/>
    </row>
    <row r="274" spans="1:17" s="9" customFormat="1" ht="48.75" customHeight="1" x14ac:dyDescent="0.25">
      <c r="A274" s="104"/>
      <c r="B274" s="104"/>
      <c r="C274" s="104"/>
      <c r="D274" s="87"/>
      <c r="E274" s="87"/>
      <c r="F274" s="87"/>
      <c r="G274" s="90"/>
      <c r="H274" s="91" t="s">
        <v>44</v>
      </c>
      <c r="I274" s="91"/>
      <c r="J274" s="12" t="s">
        <v>24</v>
      </c>
      <c r="K274" s="12">
        <v>40</v>
      </c>
      <c r="L274" s="12">
        <v>40</v>
      </c>
      <c r="M274" s="65">
        <v>5</v>
      </c>
      <c r="N274" s="64">
        <f t="shared" si="12"/>
        <v>100</v>
      </c>
      <c r="O274" s="14"/>
      <c r="P274" s="85"/>
      <c r="Q274" s="85"/>
    </row>
    <row r="275" spans="1:17" s="9" customFormat="1" ht="37.5" customHeight="1" x14ac:dyDescent="0.25">
      <c r="A275" s="104"/>
      <c r="B275" s="104"/>
      <c r="C275" s="104"/>
      <c r="D275" s="87"/>
      <c r="E275" s="87"/>
      <c r="F275" s="87"/>
      <c r="G275" s="90"/>
      <c r="H275" s="91" t="s">
        <v>45</v>
      </c>
      <c r="I275" s="91"/>
      <c r="J275" s="12" t="s">
        <v>161</v>
      </c>
      <c r="K275" s="12">
        <v>5455</v>
      </c>
      <c r="L275" s="12">
        <v>2928</v>
      </c>
      <c r="M275" s="65">
        <v>5</v>
      </c>
      <c r="N275" s="64">
        <f t="shared" si="12"/>
        <v>53.675527039413382</v>
      </c>
      <c r="O275" s="14"/>
      <c r="P275" s="85"/>
      <c r="Q275" s="85"/>
    </row>
    <row r="276" spans="1:17" s="9" customFormat="1" ht="38.25" customHeight="1" x14ac:dyDescent="0.25">
      <c r="A276" s="104"/>
      <c r="B276" s="104"/>
      <c r="C276" s="104"/>
      <c r="D276" s="87"/>
      <c r="E276" s="87"/>
      <c r="F276" s="87"/>
      <c r="G276" s="90"/>
      <c r="H276" s="91" t="s">
        <v>47</v>
      </c>
      <c r="I276" s="91"/>
      <c r="J276" s="12" t="s">
        <v>46</v>
      </c>
      <c r="K276" s="12">
        <v>18</v>
      </c>
      <c r="L276" s="12">
        <v>16</v>
      </c>
      <c r="M276" s="65"/>
      <c r="N276" s="64"/>
      <c r="O276" s="14"/>
      <c r="P276" s="85"/>
      <c r="Q276" s="85"/>
    </row>
    <row r="277" spans="1:17" s="9" customFormat="1" ht="47.25" customHeight="1" x14ac:dyDescent="0.25">
      <c r="A277" s="104"/>
      <c r="B277" s="104"/>
      <c r="C277" s="104"/>
      <c r="D277" s="87"/>
      <c r="E277" s="87"/>
      <c r="F277" s="87"/>
      <c r="G277" s="90"/>
      <c r="H277" s="91" t="s">
        <v>48</v>
      </c>
      <c r="I277" s="91"/>
      <c r="J277" s="12" t="s">
        <v>24</v>
      </c>
      <c r="K277" s="12">
        <v>90</v>
      </c>
      <c r="L277" s="12">
        <v>90</v>
      </c>
      <c r="M277" s="65">
        <v>5</v>
      </c>
      <c r="N277" s="64">
        <f t="shared" si="12"/>
        <v>100</v>
      </c>
      <c r="O277" s="14"/>
      <c r="P277" s="85"/>
      <c r="Q277" s="85"/>
    </row>
    <row r="278" spans="1:17" s="9" customFormat="1" ht="16.5" customHeight="1" x14ac:dyDescent="0.3">
      <c r="A278" s="104"/>
      <c r="B278" s="104"/>
      <c r="C278" s="104"/>
      <c r="D278" s="87"/>
      <c r="E278" s="87"/>
      <c r="F278" s="87"/>
      <c r="G278" s="90"/>
      <c r="H278" s="105" t="s">
        <v>78</v>
      </c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1:17" s="9" customFormat="1" ht="15" customHeight="1" x14ac:dyDescent="0.25">
      <c r="A279" s="104"/>
      <c r="B279" s="104"/>
      <c r="C279" s="104"/>
      <c r="D279" s="87"/>
      <c r="E279" s="87"/>
      <c r="F279" s="87"/>
      <c r="G279" s="90"/>
      <c r="H279" s="91" t="s">
        <v>42</v>
      </c>
      <c r="I279" s="91"/>
      <c r="J279" s="12" t="s">
        <v>19</v>
      </c>
      <c r="K279" s="12">
        <v>20</v>
      </c>
      <c r="L279" s="12">
        <v>22</v>
      </c>
      <c r="M279" s="65">
        <v>5</v>
      </c>
      <c r="N279" s="64">
        <f t="shared" ref="N279:N284" si="13">L279/K279*100</f>
        <v>110.00000000000001</v>
      </c>
      <c r="O279" s="23"/>
      <c r="P279" s="85" t="s">
        <v>20</v>
      </c>
      <c r="Q279" s="85"/>
    </row>
    <row r="280" spans="1:17" s="9" customFormat="1" ht="25.5" customHeight="1" x14ac:dyDescent="0.25">
      <c r="A280" s="104"/>
      <c r="B280" s="104"/>
      <c r="C280" s="104"/>
      <c r="D280" s="87"/>
      <c r="E280" s="87"/>
      <c r="F280" s="87"/>
      <c r="G280" s="90"/>
      <c r="H280" s="91" t="s">
        <v>43</v>
      </c>
      <c r="I280" s="91"/>
      <c r="J280" s="12" t="s">
        <v>24</v>
      </c>
      <c r="K280" s="12">
        <v>100</v>
      </c>
      <c r="L280" s="12">
        <v>100</v>
      </c>
      <c r="M280" s="65">
        <v>5</v>
      </c>
      <c r="N280" s="64">
        <f t="shared" si="13"/>
        <v>100</v>
      </c>
      <c r="O280" s="14"/>
      <c r="P280" s="85"/>
      <c r="Q280" s="85"/>
    </row>
    <row r="281" spans="1:17" s="9" customFormat="1" ht="49.5" customHeight="1" x14ac:dyDescent="0.25">
      <c r="A281" s="104"/>
      <c r="B281" s="104"/>
      <c r="C281" s="104"/>
      <c r="D281" s="87"/>
      <c r="E281" s="87"/>
      <c r="F281" s="87"/>
      <c r="G281" s="90"/>
      <c r="H281" s="91" t="s">
        <v>44</v>
      </c>
      <c r="I281" s="91"/>
      <c r="J281" s="12" t="s">
        <v>24</v>
      </c>
      <c r="K281" s="12">
        <v>100</v>
      </c>
      <c r="L281" s="12">
        <v>100</v>
      </c>
      <c r="M281" s="65">
        <v>5</v>
      </c>
      <c r="N281" s="64">
        <f t="shared" si="13"/>
        <v>100</v>
      </c>
      <c r="O281" s="14"/>
      <c r="P281" s="85"/>
      <c r="Q281" s="85"/>
    </row>
    <row r="282" spans="1:17" s="9" customFormat="1" ht="38.25" customHeight="1" x14ac:dyDescent="0.25">
      <c r="A282" s="104"/>
      <c r="B282" s="104"/>
      <c r="C282" s="104"/>
      <c r="D282" s="87"/>
      <c r="E282" s="87"/>
      <c r="F282" s="87"/>
      <c r="G282" s="90"/>
      <c r="H282" s="91" t="s">
        <v>45</v>
      </c>
      <c r="I282" s="91"/>
      <c r="J282" s="12" t="s">
        <v>161</v>
      </c>
      <c r="K282" s="12">
        <v>2500</v>
      </c>
      <c r="L282" s="12">
        <v>1620</v>
      </c>
      <c r="M282" s="65">
        <v>5</v>
      </c>
      <c r="N282" s="64">
        <f t="shared" si="13"/>
        <v>64.8</v>
      </c>
      <c r="O282" s="14"/>
      <c r="P282" s="85"/>
      <c r="Q282" s="85"/>
    </row>
    <row r="283" spans="1:17" s="9" customFormat="1" ht="39.75" customHeight="1" x14ac:dyDescent="0.25">
      <c r="A283" s="104"/>
      <c r="B283" s="104"/>
      <c r="C283" s="104"/>
      <c r="D283" s="87"/>
      <c r="E283" s="87"/>
      <c r="F283" s="87"/>
      <c r="G283" s="90"/>
      <c r="H283" s="91" t="s">
        <v>47</v>
      </c>
      <c r="I283" s="91"/>
      <c r="J283" s="12" t="s">
        <v>46</v>
      </c>
      <c r="K283" s="12">
        <v>12</v>
      </c>
      <c r="L283" s="12">
        <v>5.3</v>
      </c>
      <c r="M283" s="65"/>
      <c r="N283" s="64"/>
      <c r="O283" s="24"/>
      <c r="P283" s="85"/>
      <c r="Q283" s="85"/>
    </row>
    <row r="284" spans="1:17" s="9" customFormat="1" ht="49.5" customHeight="1" x14ac:dyDescent="0.25">
      <c r="A284" s="104"/>
      <c r="B284" s="104"/>
      <c r="C284" s="104"/>
      <c r="D284" s="87"/>
      <c r="E284" s="87"/>
      <c r="F284" s="87"/>
      <c r="G284" s="90"/>
      <c r="H284" s="91" t="s">
        <v>48</v>
      </c>
      <c r="I284" s="91"/>
      <c r="J284" s="12" t="s">
        <v>24</v>
      </c>
      <c r="K284" s="12">
        <v>85</v>
      </c>
      <c r="L284" s="12">
        <v>85</v>
      </c>
      <c r="M284" s="65">
        <v>5</v>
      </c>
      <c r="N284" s="64">
        <f t="shared" si="13"/>
        <v>100</v>
      </c>
      <c r="O284" s="14"/>
      <c r="P284" s="85"/>
      <c r="Q284" s="85"/>
    </row>
    <row r="285" spans="1:17" s="9" customFormat="1" ht="12" x14ac:dyDescent="0.25">
      <c r="A285" s="94" t="s">
        <v>79</v>
      </c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6"/>
    </row>
    <row r="286" spans="1:17" s="9" customFormat="1" ht="27" customHeight="1" x14ac:dyDescent="0.25">
      <c r="A286" s="85" t="s">
        <v>80</v>
      </c>
      <c r="B286" s="85"/>
      <c r="C286" s="85"/>
      <c r="D286" s="86">
        <v>23684234.359999999</v>
      </c>
      <c r="E286" s="86">
        <v>13776543.65</v>
      </c>
      <c r="F286" s="86"/>
      <c r="G286" s="89">
        <f>E286/D286*100</f>
        <v>58.167570209772236</v>
      </c>
      <c r="H286" s="91" t="s">
        <v>18</v>
      </c>
      <c r="I286" s="91"/>
      <c r="J286" s="12" t="s">
        <v>19</v>
      </c>
      <c r="K286" s="12">
        <v>124</v>
      </c>
      <c r="L286" s="12">
        <v>123</v>
      </c>
      <c r="M286" s="65">
        <v>5</v>
      </c>
      <c r="N286" s="64">
        <v>100</v>
      </c>
      <c r="O286" s="14"/>
      <c r="P286" s="85" t="s">
        <v>20</v>
      </c>
      <c r="Q286" s="85"/>
    </row>
    <row r="287" spans="1:17" s="9" customFormat="1" ht="59.4" customHeight="1" x14ac:dyDescent="0.25">
      <c r="A287" s="85"/>
      <c r="B287" s="85"/>
      <c r="C287" s="85"/>
      <c r="D287" s="87"/>
      <c r="E287" s="87"/>
      <c r="F287" s="87"/>
      <c r="G287" s="90"/>
      <c r="H287" s="91" t="s">
        <v>21</v>
      </c>
      <c r="I287" s="91"/>
      <c r="J287" s="12" t="s">
        <v>22</v>
      </c>
      <c r="K287" s="12">
        <v>124</v>
      </c>
      <c r="L287" s="12">
        <v>123</v>
      </c>
      <c r="M287" s="65">
        <v>5</v>
      </c>
      <c r="N287" s="64">
        <v>100</v>
      </c>
      <c r="O287" s="14"/>
      <c r="P287" s="85"/>
      <c r="Q287" s="85"/>
    </row>
    <row r="288" spans="1:17" s="9" customFormat="1" ht="25.2" customHeight="1" x14ac:dyDescent="0.25">
      <c r="A288" s="85"/>
      <c r="B288" s="85"/>
      <c r="C288" s="85"/>
      <c r="D288" s="87"/>
      <c r="E288" s="87"/>
      <c r="F288" s="87"/>
      <c r="G288" s="90"/>
      <c r="H288" s="91" t="s">
        <v>23</v>
      </c>
      <c r="I288" s="91"/>
      <c r="J288" s="12" t="s">
        <v>24</v>
      </c>
      <c r="K288" s="12">
        <v>100</v>
      </c>
      <c r="L288" s="12">
        <v>100</v>
      </c>
      <c r="M288" s="65">
        <v>5</v>
      </c>
      <c r="N288" s="64">
        <f>L288/K288*100</f>
        <v>100</v>
      </c>
      <c r="O288" s="14"/>
      <c r="P288" s="85"/>
      <c r="Q288" s="85"/>
    </row>
    <row r="289" spans="1:17" s="9" customFormat="1" ht="51" customHeight="1" x14ac:dyDescent="0.25">
      <c r="A289" s="85"/>
      <c r="B289" s="85"/>
      <c r="C289" s="85"/>
      <c r="D289" s="87"/>
      <c r="E289" s="87"/>
      <c r="F289" s="87"/>
      <c r="G289" s="90"/>
      <c r="H289" s="91" t="s">
        <v>25</v>
      </c>
      <c r="I289" s="91"/>
      <c r="J289" s="12" t="s">
        <v>24</v>
      </c>
      <c r="K289" s="12">
        <v>96</v>
      </c>
      <c r="L289" s="12">
        <v>96</v>
      </c>
      <c r="M289" s="65">
        <v>5</v>
      </c>
      <c r="N289" s="64">
        <f>L289/K289*100</f>
        <v>100</v>
      </c>
      <c r="O289" s="14"/>
      <c r="P289" s="85"/>
      <c r="Q289" s="85"/>
    </row>
    <row r="290" spans="1:17" s="9" customFormat="1" ht="37.5" customHeight="1" x14ac:dyDescent="0.25">
      <c r="A290" s="85"/>
      <c r="B290" s="85"/>
      <c r="C290" s="85"/>
      <c r="D290" s="87"/>
      <c r="E290" s="87"/>
      <c r="F290" s="87"/>
      <c r="G290" s="90"/>
      <c r="H290" s="91" t="s">
        <v>26</v>
      </c>
      <c r="I290" s="91"/>
      <c r="J290" s="12" t="s">
        <v>24</v>
      </c>
      <c r="K290" s="12">
        <v>100</v>
      </c>
      <c r="L290" s="12">
        <v>100</v>
      </c>
      <c r="M290" s="65">
        <v>5</v>
      </c>
      <c r="N290" s="64">
        <f>L290/K290*100</f>
        <v>100</v>
      </c>
      <c r="O290" s="14"/>
      <c r="P290" s="85"/>
      <c r="Q290" s="85"/>
    </row>
    <row r="291" spans="1:17" s="9" customFormat="1" ht="27.75" customHeight="1" x14ac:dyDescent="0.25">
      <c r="A291" s="85"/>
      <c r="B291" s="85"/>
      <c r="C291" s="85"/>
      <c r="D291" s="87"/>
      <c r="E291" s="87"/>
      <c r="F291" s="87"/>
      <c r="G291" s="90"/>
      <c r="H291" s="91" t="s">
        <v>57</v>
      </c>
      <c r="I291" s="91"/>
      <c r="J291" s="12"/>
      <c r="K291" s="12"/>
      <c r="L291" s="12"/>
      <c r="M291" s="65"/>
      <c r="N291" s="64"/>
      <c r="O291" s="14"/>
      <c r="P291" s="85"/>
      <c r="Q291" s="85"/>
    </row>
    <row r="292" spans="1:17" s="9" customFormat="1" ht="15.75" customHeight="1" x14ac:dyDescent="0.25">
      <c r="A292" s="85"/>
      <c r="B292" s="85"/>
      <c r="C292" s="85"/>
      <c r="D292" s="87"/>
      <c r="E292" s="87"/>
      <c r="F292" s="87"/>
      <c r="G292" s="90"/>
      <c r="H292" s="91" t="s">
        <v>28</v>
      </c>
      <c r="I292" s="91"/>
      <c r="J292" s="12" t="s">
        <v>24</v>
      </c>
      <c r="K292" s="12">
        <v>88</v>
      </c>
      <c r="L292" s="12"/>
      <c r="M292" s="65">
        <v>5</v>
      </c>
      <c r="N292" s="64">
        <f>L292/K292*100</f>
        <v>0</v>
      </c>
      <c r="O292" s="14"/>
      <c r="P292" s="85"/>
      <c r="Q292" s="85"/>
    </row>
    <row r="293" spans="1:17" s="9" customFormat="1" ht="27.75" customHeight="1" x14ac:dyDescent="0.25">
      <c r="A293" s="85"/>
      <c r="B293" s="85"/>
      <c r="C293" s="85"/>
      <c r="D293" s="87"/>
      <c r="E293" s="87"/>
      <c r="F293" s="87"/>
      <c r="G293" s="90"/>
      <c r="H293" s="91" t="s">
        <v>29</v>
      </c>
      <c r="I293" s="91"/>
      <c r="J293" s="12" t="s">
        <v>24</v>
      </c>
      <c r="K293" s="12">
        <v>12</v>
      </c>
      <c r="L293" s="12"/>
      <c r="M293" s="65">
        <v>5</v>
      </c>
      <c r="N293" s="64">
        <f>L293/K293*100</f>
        <v>0</v>
      </c>
      <c r="O293" s="14"/>
      <c r="P293" s="85"/>
      <c r="Q293" s="85"/>
    </row>
    <row r="294" spans="1:17" s="9" customFormat="1" ht="16.5" customHeight="1" x14ac:dyDescent="0.25">
      <c r="A294" s="85"/>
      <c r="B294" s="85"/>
      <c r="C294" s="85"/>
      <c r="D294" s="87"/>
      <c r="E294" s="87"/>
      <c r="F294" s="87"/>
      <c r="G294" s="90"/>
      <c r="H294" s="91" t="s">
        <v>30</v>
      </c>
      <c r="I294" s="91"/>
      <c r="J294" s="12" t="s">
        <v>24</v>
      </c>
      <c r="K294" s="12"/>
      <c r="L294" s="12"/>
      <c r="M294" s="65"/>
      <c r="N294" s="64"/>
      <c r="O294" s="14"/>
      <c r="P294" s="85"/>
      <c r="Q294" s="85"/>
    </row>
    <row r="295" spans="1:17" s="9" customFormat="1" ht="29.25" customHeight="1" x14ac:dyDescent="0.25">
      <c r="A295" s="85"/>
      <c r="B295" s="85"/>
      <c r="C295" s="85"/>
      <c r="D295" s="87"/>
      <c r="E295" s="87"/>
      <c r="F295" s="87"/>
      <c r="G295" s="90"/>
      <c r="H295" s="91" t="s">
        <v>58</v>
      </c>
      <c r="I295" s="91"/>
      <c r="J295" s="12"/>
      <c r="K295" s="12"/>
      <c r="L295" s="12"/>
      <c r="M295" s="65"/>
      <c r="N295" s="64"/>
      <c r="O295" s="14"/>
      <c r="P295" s="85"/>
      <c r="Q295" s="85"/>
    </row>
    <row r="296" spans="1:17" s="9" customFormat="1" ht="18" customHeight="1" x14ac:dyDescent="0.25">
      <c r="A296" s="85"/>
      <c r="B296" s="85"/>
      <c r="C296" s="85"/>
      <c r="D296" s="87"/>
      <c r="E296" s="87"/>
      <c r="F296" s="87"/>
      <c r="G296" s="90"/>
      <c r="H296" s="91" t="s">
        <v>32</v>
      </c>
      <c r="I296" s="91"/>
      <c r="J296" s="12" t="s">
        <v>24</v>
      </c>
      <c r="K296" s="12">
        <v>60</v>
      </c>
      <c r="L296" s="12"/>
      <c r="M296" s="65">
        <v>5</v>
      </c>
      <c r="N296" s="64">
        <f>L296/K296*100</f>
        <v>0</v>
      </c>
      <c r="O296" s="14"/>
      <c r="P296" s="85"/>
      <c r="Q296" s="85"/>
    </row>
    <row r="297" spans="1:17" s="9" customFormat="1" ht="18" customHeight="1" x14ac:dyDescent="0.25">
      <c r="A297" s="85"/>
      <c r="B297" s="85"/>
      <c r="C297" s="85"/>
      <c r="D297" s="87"/>
      <c r="E297" s="87"/>
      <c r="F297" s="87"/>
      <c r="G297" s="90"/>
      <c r="H297" s="91" t="s">
        <v>33</v>
      </c>
      <c r="I297" s="91"/>
      <c r="J297" s="12" t="s">
        <v>24</v>
      </c>
      <c r="K297" s="12">
        <v>40</v>
      </c>
      <c r="L297" s="12"/>
      <c r="M297" s="65">
        <v>5</v>
      </c>
      <c r="N297" s="64">
        <f>L297/K297*100</f>
        <v>0</v>
      </c>
      <c r="O297" s="14"/>
      <c r="P297" s="85"/>
      <c r="Q297" s="85"/>
    </row>
    <row r="298" spans="1:17" s="9" customFormat="1" ht="18" customHeight="1" x14ac:dyDescent="0.25">
      <c r="A298" s="85"/>
      <c r="B298" s="85"/>
      <c r="C298" s="85"/>
      <c r="D298" s="87"/>
      <c r="E298" s="87"/>
      <c r="F298" s="87"/>
      <c r="G298" s="90"/>
      <c r="H298" s="91" t="s">
        <v>30</v>
      </c>
      <c r="I298" s="91"/>
      <c r="J298" s="12" t="s">
        <v>24</v>
      </c>
      <c r="K298" s="12"/>
      <c r="L298" s="12"/>
      <c r="M298" s="65"/>
      <c r="N298" s="64"/>
      <c r="O298" s="14"/>
      <c r="P298" s="85"/>
      <c r="Q298" s="85"/>
    </row>
    <row r="299" spans="1:17" s="9" customFormat="1" ht="38.25" customHeight="1" x14ac:dyDescent="0.25">
      <c r="A299" s="85"/>
      <c r="B299" s="85"/>
      <c r="C299" s="85"/>
      <c r="D299" s="87"/>
      <c r="E299" s="87"/>
      <c r="F299" s="87"/>
      <c r="G299" s="90"/>
      <c r="H299" s="91" t="s">
        <v>34</v>
      </c>
      <c r="I299" s="91"/>
      <c r="J299" s="12" t="s">
        <v>24</v>
      </c>
      <c r="K299" s="12">
        <v>98</v>
      </c>
      <c r="L299" s="12">
        <v>98</v>
      </c>
      <c r="M299" s="65">
        <v>5</v>
      </c>
      <c r="N299" s="64">
        <f t="shared" ref="N299:N300" si="14">L299/K299*100</f>
        <v>100</v>
      </c>
      <c r="O299" s="14"/>
      <c r="P299" s="85"/>
      <c r="Q299" s="85"/>
    </row>
    <row r="300" spans="1:17" s="9" customFormat="1" ht="37.5" customHeight="1" x14ac:dyDescent="0.25">
      <c r="A300" s="85"/>
      <c r="B300" s="85"/>
      <c r="C300" s="85"/>
      <c r="D300" s="87"/>
      <c r="E300" s="87"/>
      <c r="F300" s="87"/>
      <c r="G300" s="90"/>
      <c r="H300" s="91" t="s">
        <v>52</v>
      </c>
      <c r="I300" s="91"/>
      <c r="J300" s="12" t="s">
        <v>24</v>
      </c>
      <c r="K300" s="25">
        <v>17</v>
      </c>
      <c r="L300" s="12">
        <v>25</v>
      </c>
      <c r="M300" s="65">
        <f t="shared" ref="M300" si="15">K300*5/100</f>
        <v>0.85</v>
      </c>
      <c r="N300" s="64">
        <f t="shared" si="14"/>
        <v>147.05882352941177</v>
      </c>
      <c r="O300" s="14"/>
      <c r="P300" s="85"/>
      <c r="Q300" s="85"/>
    </row>
    <row r="301" spans="1:17" s="9" customFormat="1" x14ac:dyDescent="0.3">
      <c r="A301" s="104"/>
      <c r="B301" s="104"/>
      <c r="C301" s="104"/>
      <c r="D301" s="87"/>
      <c r="E301" s="87"/>
      <c r="F301" s="87"/>
      <c r="G301" s="90"/>
      <c r="H301" s="105" t="s">
        <v>81</v>
      </c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1:17" s="9" customFormat="1" ht="15.75" customHeight="1" x14ac:dyDescent="0.25">
      <c r="A302" s="104"/>
      <c r="B302" s="104"/>
      <c r="C302" s="104"/>
      <c r="D302" s="87"/>
      <c r="E302" s="87"/>
      <c r="F302" s="87"/>
      <c r="G302" s="90"/>
      <c r="H302" s="91" t="s">
        <v>42</v>
      </c>
      <c r="I302" s="91"/>
      <c r="J302" s="12" t="s">
        <v>19</v>
      </c>
      <c r="K302" s="12">
        <v>48</v>
      </c>
      <c r="L302" s="12">
        <v>50</v>
      </c>
      <c r="M302" s="65">
        <v>5</v>
      </c>
      <c r="N302" s="64">
        <v>100</v>
      </c>
      <c r="O302" s="14"/>
      <c r="P302" s="85" t="s">
        <v>20</v>
      </c>
      <c r="Q302" s="85"/>
    </row>
    <row r="303" spans="1:17" s="9" customFormat="1" ht="27.75" customHeight="1" x14ac:dyDescent="0.25">
      <c r="A303" s="104"/>
      <c r="B303" s="104"/>
      <c r="C303" s="104"/>
      <c r="D303" s="87"/>
      <c r="E303" s="87"/>
      <c r="F303" s="87"/>
      <c r="G303" s="90"/>
      <c r="H303" s="91" t="s">
        <v>43</v>
      </c>
      <c r="I303" s="91"/>
      <c r="J303" s="12" t="s">
        <v>24</v>
      </c>
      <c r="K303" s="12">
        <v>100</v>
      </c>
      <c r="L303" s="12">
        <v>100</v>
      </c>
      <c r="M303" s="65">
        <v>5</v>
      </c>
      <c r="N303" s="64">
        <f t="shared" ref="N303:N307" si="16">L303/K303*100</f>
        <v>100</v>
      </c>
      <c r="O303" s="14"/>
      <c r="P303" s="85"/>
      <c r="Q303" s="85"/>
    </row>
    <row r="304" spans="1:17" s="9" customFormat="1" ht="51" customHeight="1" x14ac:dyDescent="0.25">
      <c r="A304" s="104"/>
      <c r="B304" s="104"/>
      <c r="C304" s="104"/>
      <c r="D304" s="87"/>
      <c r="E304" s="87"/>
      <c r="F304" s="87"/>
      <c r="G304" s="90"/>
      <c r="H304" s="91" t="s">
        <v>44</v>
      </c>
      <c r="I304" s="91"/>
      <c r="J304" s="12" t="s">
        <v>24</v>
      </c>
      <c r="K304" s="12">
        <v>13</v>
      </c>
      <c r="L304" s="12">
        <v>13</v>
      </c>
      <c r="M304" s="65">
        <v>5</v>
      </c>
      <c r="N304" s="64">
        <f t="shared" si="16"/>
        <v>100</v>
      </c>
      <c r="O304" s="14"/>
      <c r="P304" s="85"/>
      <c r="Q304" s="85"/>
    </row>
    <row r="305" spans="1:17" s="9" customFormat="1" ht="36" customHeight="1" x14ac:dyDescent="0.25">
      <c r="A305" s="104"/>
      <c r="B305" s="104"/>
      <c r="C305" s="104"/>
      <c r="D305" s="87"/>
      <c r="E305" s="87"/>
      <c r="F305" s="87"/>
      <c r="G305" s="90"/>
      <c r="H305" s="91" t="s">
        <v>45</v>
      </c>
      <c r="I305" s="91"/>
      <c r="J305" s="12" t="s">
        <v>161</v>
      </c>
      <c r="K305" s="12">
        <v>7700</v>
      </c>
      <c r="L305" s="12">
        <v>3417</v>
      </c>
      <c r="M305" s="65">
        <v>5</v>
      </c>
      <c r="N305" s="64">
        <f t="shared" si="16"/>
        <v>44.376623376623378</v>
      </c>
      <c r="O305" s="24"/>
      <c r="P305" s="85"/>
      <c r="Q305" s="85"/>
    </row>
    <row r="306" spans="1:17" s="9" customFormat="1" ht="38.25" customHeight="1" x14ac:dyDescent="0.25">
      <c r="A306" s="104"/>
      <c r="B306" s="104"/>
      <c r="C306" s="104"/>
      <c r="D306" s="87"/>
      <c r="E306" s="87"/>
      <c r="F306" s="87"/>
      <c r="G306" s="90"/>
      <c r="H306" s="91" t="s">
        <v>47</v>
      </c>
      <c r="I306" s="91"/>
      <c r="J306" s="12" t="s">
        <v>46</v>
      </c>
      <c r="K306" s="12">
        <v>12</v>
      </c>
      <c r="L306" s="12">
        <v>12</v>
      </c>
      <c r="M306" s="65"/>
      <c r="N306" s="64"/>
      <c r="O306" s="22"/>
      <c r="P306" s="85"/>
      <c r="Q306" s="85"/>
    </row>
    <row r="307" spans="1:17" s="9" customFormat="1" ht="48.75" customHeight="1" x14ac:dyDescent="0.25">
      <c r="A307" s="104"/>
      <c r="B307" s="104"/>
      <c r="C307" s="104"/>
      <c r="D307" s="87"/>
      <c r="E307" s="87"/>
      <c r="F307" s="87"/>
      <c r="G307" s="90"/>
      <c r="H307" s="91" t="s">
        <v>48</v>
      </c>
      <c r="I307" s="91"/>
      <c r="J307" s="12" t="s">
        <v>24</v>
      </c>
      <c r="K307" s="12">
        <v>98</v>
      </c>
      <c r="L307" s="12">
        <v>98</v>
      </c>
      <c r="M307" s="65">
        <v>5</v>
      </c>
      <c r="N307" s="64">
        <f t="shared" si="16"/>
        <v>100</v>
      </c>
      <c r="O307" s="14"/>
      <c r="P307" s="85"/>
      <c r="Q307" s="85"/>
    </row>
    <row r="308" spans="1:17" s="9" customFormat="1" x14ac:dyDescent="0.3">
      <c r="A308" s="104"/>
      <c r="B308" s="104"/>
      <c r="C308" s="104"/>
      <c r="D308" s="87"/>
      <c r="E308" s="87"/>
      <c r="F308" s="87"/>
      <c r="G308" s="90"/>
      <c r="H308" s="105" t="s">
        <v>82</v>
      </c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17" s="9" customFormat="1" ht="19.5" customHeight="1" x14ac:dyDescent="0.25">
      <c r="A309" s="104"/>
      <c r="B309" s="104"/>
      <c r="C309" s="104"/>
      <c r="D309" s="87"/>
      <c r="E309" s="87"/>
      <c r="F309" s="87"/>
      <c r="G309" s="90"/>
      <c r="H309" s="91" t="s">
        <v>42</v>
      </c>
      <c r="I309" s="91"/>
      <c r="J309" s="12" t="s">
        <v>19</v>
      </c>
      <c r="K309" s="12">
        <v>25</v>
      </c>
      <c r="L309" s="12">
        <v>25</v>
      </c>
      <c r="M309" s="65">
        <v>5</v>
      </c>
      <c r="N309" s="64">
        <f t="shared" ref="N309:N314" si="17">L309/K309*100</f>
        <v>100</v>
      </c>
      <c r="O309" s="14"/>
      <c r="P309" s="85" t="s">
        <v>20</v>
      </c>
      <c r="Q309" s="85"/>
    </row>
    <row r="310" spans="1:17" s="9" customFormat="1" ht="27" customHeight="1" x14ac:dyDescent="0.25">
      <c r="A310" s="104"/>
      <c r="B310" s="104"/>
      <c r="C310" s="104"/>
      <c r="D310" s="87"/>
      <c r="E310" s="87"/>
      <c r="F310" s="87"/>
      <c r="G310" s="90"/>
      <c r="H310" s="91" t="s">
        <v>43</v>
      </c>
      <c r="I310" s="91"/>
      <c r="J310" s="12" t="s">
        <v>24</v>
      </c>
      <c r="K310" s="12">
        <v>100</v>
      </c>
      <c r="L310" s="12">
        <v>100</v>
      </c>
      <c r="M310" s="65">
        <v>5</v>
      </c>
      <c r="N310" s="64">
        <f t="shared" si="17"/>
        <v>100</v>
      </c>
      <c r="O310" s="14"/>
      <c r="P310" s="85"/>
      <c r="Q310" s="85"/>
    </row>
    <row r="311" spans="1:17" s="9" customFormat="1" ht="51" customHeight="1" x14ac:dyDescent="0.25">
      <c r="A311" s="104"/>
      <c r="B311" s="104"/>
      <c r="C311" s="104"/>
      <c r="D311" s="87"/>
      <c r="E311" s="87"/>
      <c r="F311" s="87"/>
      <c r="G311" s="90"/>
      <c r="H311" s="91" t="s">
        <v>44</v>
      </c>
      <c r="I311" s="91"/>
      <c r="J311" s="12" t="s">
        <v>24</v>
      </c>
      <c r="K311" s="12">
        <v>75</v>
      </c>
      <c r="L311" s="12">
        <v>75</v>
      </c>
      <c r="M311" s="65">
        <v>5</v>
      </c>
      <c r="N311" s="64">
        <f t="shared" si="17"/>
        <v>100</v>
      </c>
      <c r="O311" s="14"/>
      <c r="P311" s="85"/>
      <c r="Q311" s="85"/>
    </row>
    <row r="312" spans="1:17" s="9" customFormat="1" ht="46.5" customHeight="1" x14ac:dyDescent="0.25">
      <c r="A312" s="104"/>
      <c r="B312" s="104"/>
      <c r="C312" s="104"/>
      <c r="D312" s="87"/>
      <c r="E312" s="87"/>
      <c r="F312" s="87"/>
      <c r="G312" s="90"/>
      <c r="H312" s="91" t="s">
        <v>45</v>
      </c>
      <c r="I312" s="91"/>
      <c r="J312" s="12" t="s">
        <v>161</v>
      </c>
      <c r="K312" s="12">
        <v>4100</v>
      </c>
      <c r="L312" s="12">
        <v>1916</v>
      </c>
      <c r="M312" s="65">
        <v>5</v>
      </c>
      <c r="N312" s="64">
        <f t="shared" si="17"/>
        <v>46.731707317073173</v>
      </c>
      <c r="O312" s="21"/>
      <c r="P312" s="85"/>
      <c r="Q312" s="85"/>
    </row>
    <row r="313" spans="1:17" s="9" customFormat="1" ht="39" customHeight="1" x14ac:dyDescent="0.25">
      <c r="A313" s="104"/>
      <c r="B313" s="104"/>
      <c r="C313" s="104"/>
      <c r="D313" s="87"/>
      <c r="E313" s="87"/>
      <c r="F313" s="87"/>
      <c r="G313" s="90"/>
      <c r="H313" s="91" t="s">
        <v>47</v>
      </c>
      <c r="I313" s="91"/>
      <c r="J313" s="12" t="s">
        <v>46</v>
      </c>
      <c r="K313" s="12">
        <v>15</v>
      </c>
      <c r="L313" s="12">
        <v>11</v>
      </c>
      <c r="M313" s="65"/>
      <c r="N313" s="64"/>
      <c r="O313" s="22"/>
      <c r="P313" s="85"/>
      <c r="Q313" s="85"/>
    </row>
    <row r="314" spans="1:17" s="9" customFormat="1" ht="48.75" customHeight="1" x14ac:dyDescent="0.25">
      <c r="A314" s="104"/>
      <c r="B314" s="104"/>
      <c r="C314" s="104"/>
      <c r="D314" s="87"/>
      <c r="E314" s="87"/>
      <c r="F314" s="87"/>
      <c r="G314" s="90"/>
      <c r="H314" s="91" t="s">
        <v>48</v>
      </c>
      <c r="I314" s="91"/>
      <c r="J314" s="12" t="s">
        <v>24</v>
      </c>
      <c r="K314" s="12">
        <v>95</v>
      </c>
      <c r="L314" s="12">
        <v>95</v>
      </c>
      <c r="M314" s="65">
        <v>5</v>
      </c>
      <c r="N314" s="64">
        <f t="shared" si="17"/>
        <v>100</v>
      </c>
      <c r="O314" s="14"/>
      <c r="P314" s="85"/>
      <c r="Q314" s="85"/>
    </row>
    <row r="315" spans="1:17" s="9" customFormat="1" ht="15" customHeight="1" x14ac:dyDescent="0.3">
      <c r="A315" s="104"/>
      <c r="B315" s="104"/>
      <c r="C315" s="104"/>
      <c r="D315" s="87"/>
      <c r="E315" s="87"/>
      <c r="F315" s="87"/>
      <c r="G315" s="90"/>
      <c r="H315" s="105" t="s">
        <v>83</v>
      </c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1:17" s="9" customFormat="1" ht="12" x14ac:dyDescent="0.25">
      <c r="A316" s="104"/>
      <c r="B316" s="104"/>
      <c r="C316" s="104"/>
      <c r="D316" s="87"/>
      <c r="E316" s="87"/>
      <c r="F316" s="87"/>
      <c r="G316" s="90"/>
      <c r="H316" s="91" t="s">
        <v>18</v>
      </c>
      <c r="I316" s="91"/>
      <c r="J316" s="12" t="s">
        <v>19</v>
      </c>
      <c r="K316" s="12">
        <v>21</v>
      </c>
      <c r="L316" s="12">
        <v>21</v>
      </c>
      <c r="M316" s="65">
        <v>5</v>
      </c>
      <c r="N316" s="64">
        <f t="shared" ref="N316:N320" si="18">L316/K316*100</f>
        <v>100</v>
      </c>
      <c r="O316" s="14"/>
      <c r="P316" s="85" t="s">
        <v>20</v>
      </c>
      <c r="Q316" s="85"/>
    </row>
    <row r="317" spans="1:17" s="9" customFormat="1" ht="26.25" customHeight="1" x14ac:dyDescent="0.25">
      <c r="A317" s="104"/>
      <c r="B317" s="104"/>
      <c r="C317" s="104"/>
      <c r="D317" s="87"/>
      <c r="E317" s="87"/>
      <c r="F317" s="87"/>
      <c r="G317" s="90"/>
      <c r="H317" s="91" t="s">
        <v>43</v>
      </c>
      <c r="I317" s="91"/>
      <c r="J317" s="12" t="s">
        <v>24</v>
      </c>
      <c r="K317" s="12">
        <v>100</v>
      </c>
      <c r="L317" s="12">
        <v>100</v>
      </c>
      <c r="M317" s="65">
        <v>5</v>
      </c>
      <c r="N317" s="64">
        <f t="shared" si="18"/>
        <v>100</v>
      </c>
      <c r="O317" s="14"/>
      <c r="P317" s="85"/>
      <c r="Q317" s="85"/>
    </row>
    <row r="318" spans="1:17" s="9" customFormat="1" ht="48" customHeight="1" x14ac:dyDescent="0.25">
      <c r="A318" s="104"/>
      <c r="B318" s="104"/>
      <c r="C318" s="104"/>
      <c r="D318" s="87"/>
      <c r="E318" s="87"/>
      <c r="F318" s="87"/>
      <c r="G318" s="90"/>
      <c r="H318" s="91" t="s">
        <v>44</v>
      </c>
      <c r="I318" s="91"/>
      <c r="J318" s="12" t="s">
        <v>24</v>
      </c>
      <c r="K318" s="12">
        <v>100</v>
      </c>
      <c r="L318" s="12">
        <v>100</v>
      </c>
      <c r="M318" s="65">
        <v>5</v>
      </c>
      <c r="N318" s="64">
        <f t="shared" si="18"/>
        <v>100</v>
      </c>
      <c r="O318" s="14"/>
      <c r="P318" s="85"/>
      <c r="Q318" s="85"/>
    </row>
    <row r="319" spans="1:17" s="9" customFormat="1" ht="38.25" customHeight="1" x14ac:dyDescent="0.25">
      <c r="A319" s="104"/>
      <c r="B319" s="104"/>
      <c r="C319" s="104"/>
      <c r="D319" s="87"/>
      <c r="E319" s="87"/>
      <c r="F319" s="87"/>
      <c r="G319" s="90"/>
      <c r="H319" s="91" t="s">
        <v>84</v>
      </c>
      <c r="I319" s="91"/>
      <c r="J319" s="12" t="s">
        <v>24</v>
      </c>
      <c r="K319" s="12">
        <v>100</v>
      </c>
      <c r="L319" s="12">
        <v>100</v>
      </c>
      <c r="M319" s="65">
        <v>5</v>
      </c>
      <c r="N319" s="64">
        <f t="shared" si="18"/>
        <v>100</v>
      </c>
      <c r="O319" s="14"/>
      <c r="P319" s="85"/>
      <c r="Q319" s="85"/>
    </row>
    <row r="320" spans="1:17" s="9" customFormat="1" ht="35.25" customHeight="1" x14ac:dyDescent="0.25">
      <c r="A320" s="104"/>
      <c r="B320" s="104"/>
      <c r="C320" s="104"/>
      <c r="D320" s="87"/>
      <c r="E320" s="87"/>
      <c r="F320" s="87"/>
      <c r="G320" s="90"/>
      <c r="H320" s="91" t="s">
        <v>85</v>
      </c>
      <c r="I320" s="91"/>
      <c r="J320" s="12" t="s">
        <v>24</v>
      </c>
      <c r="K320" s="12">
        <v>95</v>
      </c>
      <c r="L320" s="12">
        <v>95</v>
      </c>
      <c r="M320" s="65">
        <v>5</v>
      </c>
      <c r="N320" s="64">
        <f t="shared" si="18"/>
        <v>100</v>
      </c>
      <c r="O320" s="14"/>
      <c r="P320" s="85"/>
      <c r="Q320" s="85"/>
    </row>
    <row r="321" spans="1:17" s="9" customFormat="1" ht="17.399999999999999" customHeight="1" x14ac:dyDescent="0.25">
      <c r="A321" s="80" t="s">
        <v>86</v>
      </c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</row>
    <row r="322" spans="1:17" s="9" customFormat="1" ht="28.2" customHeight="1" x14ac:dyDescent="0.25">
      <c r="A322" s="85" t="s">
        <v>87</v>
      </c>
      <c r="B322" s="85"/>
      <c r="C322" s="85"/>
      <c r="D322" s="86">
        <v>25294551.739999998</v>
      </c>
      <c r="E322" s="86">
        <v>15081520.57</v>
      </c>
      <c r="F322" s="86"/>
      <c r="G322" s="89">
        <f>E322/D322*100</f>
        <v>59.623592957967162</v>
      </c>
      <c r="H322" s="91" t="s">
        <v>18</v>
      </c>
      <c r="I322" s="91"/>
      <c r="J322" s="12" t="s">
        <v>19</v>
      </c>
      <c r="K322" s="12">
        <v>228</v>
      </c>
      <c r="L322" s="12">
        <v>227</v>
      </c>
      <c r="M322" s="65">
        <v>5</v>
      </c>
      <c r="N322" s="64">
        <f>L322/K322*100</f>
        <v>99.561403508771932</v>
      </c>
      <c r="O322" s="14"/>
      <c r="P322" s="85" t="s">
        <v>20</v>
      </c>
      <c r="Q322" s="85"/>
    </row>
    <row r="323" spans="1:17" s="9" customFormat="1" ht="60" customHeight="1" x14ac:dyDescent="0.25">
      <c r="A323" s="85"/>
      <c r="B323" s="85"/>
      <c r="C323" s="85"/>
      <c r="D323" s="87"/>
      <c r="E323" s="87"/>
      <c r="F323" s="87"/>
      <c r="G323" s="90"/>
      <c r="H323" s="91" t="s">
        <v>21</v>
      </c>
      <c r="I323" s="91"/>
      <c r="J323" s="12" t="s">
        <v>22</v>
      </c>
      <c r="K323" s="12">
        <v>120</v>
      </c>
      <c r="L323" s="12">
        <v>135</v>
      </c>
      <c r="M323" s="65">
        <v>5</v>
      </c>
      <c r="N323" s="64">
        <f>L323/K323*100</f>
        <v>112.5</v>
      </c>
      <c r="O323" s="14"/>
      <c r="P323" s="85"/>
      <c r="Q323" s="85"/>
    </row>
    <row r="324" spans="1:17" s="9" customFormat="1" ht="24.6" customHeight="1" x14ac:dyDescent="0.25">
      <c r="A324" s="85"/>
      <c r="B324" s="85"/>
      <c r="C324" s="85"/>
      <c r="D324" s="87"/>
      <c r="E324" s="87"/>
      <c r="F324" s="87"/>
      <c r="G324" s="90"/>
      <c r="H324" s="91" t="s">
        <v>23</v>
      </c>
      <c r="I324" s="91"/>
      <c r="J324" s="12" t="s">
        <v>24</v>
      </c>
      <c r="K324" s="12">
        <v>100</v>
      </c>
      <c r="L324" s="12">
        <v>100</v>
      </c>
      <c r="M324" s="65">
        <v>5</v>
      </c>
      <c r="N324" s="64">
        <f>L324/K324*100</f>
        <v>100</v>
      </c>
      <c r="O324" s="14"/>
      <c r="P324" s="85"/>
      <c r="Q324" s="85"/>
    </row>
    <row r="325" spans="1:17" s="9" customFormat="1" ht="47.25" customHeight="1" x14ac:dyDescent="0.25">
      <c r="A325" s="85"/>
      <c r="B325" s="85"/>
      <c r="C325" s="85"/>
      <c r="D325" s="87"/>
      <c r="E325" s="87"/>
      <c r="F325" s="87"/>
      <c r="G325" s="90"/>
      <c r="H325" s="91" t="s">
        <v>25</v>
      </c>
      <c r="I325" s="91"/>
      <c r="J325" s="12" t="s">
        <v>24</v>
      </c>
      <c r="K325" s="12">
        <v>96</v>
      </c>
      <c r="L325" s="12">
        <v>96</v>
      </c>
      <c r="M325" s="65">
        <v>5</v>
      </c>
      <c r="N325" s="64">
        <f>L325/K325*100</f>
        <v>100</v>
      </c>
      <c r="O325" s="14"/>
      <c r="P325" s="85"/>
      <c r="Q325" s="85"/>
    </row>
    <row r="326" spans="1:17" s="9" customFormat="1" ht="36" customHeight="1" x14ac:dyDescent="0.25">
      <c r="A326" s="85"/>
      <c r="B326" s="85"/>
      <c r="C326" s="85"/>
      <c r="D326" s="87"/>
      <c r="E326" s="87"/>
      <c r="F326" s="87"/>
      <c r="G326" s="90"/>
      <c r="H326" s="91" t="s">
        <v>26</v>
      </c>
      <c r="I326" s="91"/>
      <c r="J326" s="12" t="s">
        <v>24</v>
      </c>
      <c r="K326" s="12">
        <v>100</v>
      </c>
      <c r="L326" s="12">
        <v>100</v>
      </c>
      <c r="M326" s="65">
        <v>5</v>
      </c>
      <c r="N326" s="64">
        <f>L326/K326*100</f>
        <v>100</v>
      </c>
      <c r="O326" s="14"/>
      <c r="P326" s="85"/>
      <c r="Q326" s="85"/>
    </row>
    <row r="327" spans="1:17" s="9" customFormat="1" ht="12" x14ac:dyDescent="0.25">
      <c r="A327" s="85"/>
      <c r="B327" s="85"/>
      <c r="C327" s="85"/>
      <c r="D327" s="87"/>
      <c r="E327" s="87"/>
      <c r="F327" s="87"/>
      <c r="G327" s="90"/>
      <c r="H327" s="91" t="s">
        <v>57</v>
      </c>
      <c r="I327" s="91"/>
      <c r="J327" s="12"/>
      <c r="K327" s="12"/>
      <c r="L327" s="12"/>
      <c r="M327" s="65"/>
      <c r="N327" s="64"/>
      <c r="O327" s="14"/>
      <c r="P327" s="85"/>
      <c r="Q327" s="85"/>
    </row>
    <row r="328" spans="1:17" s="9" customFormat="1" ht="12" x14ac:dyDescent="0.25">
      <c r="A328" s="85"/>
      <c r="B328" s="85"/>
      <c r="C328" s="85"/>
      <c r="D328" s="87"/>
      <c r="E328" s="87"/>
      <c r="F328" s="87"/>
      <c r="G328" s="90"/>
      <c r="H328" s="91" t="s">
        <v>28</v>
      </c>
      <c r="I328" s="91"/>
      <c r="J328" s="12" t="s">
        <v>24</v>
      </c>
      <c r="K328" s="12">
        <v>45</v>
      </c>
      <c r="L328" s="12"/>
      <c r="M328" s="65">
        <v>5</v>
      </c>
      <c r="N328" s="64">
        <f>L328/K328*100</f>
        <v>0</v>
      </c>
      <c r="O328" s="14"/>
      <c r="P328" s="85"/>
      <c r="Q328" s="85"/>
    </row>
    <row r="329" spans="1:17" s="9" customFormat="1" ht="12" x14ac:dyDescent="0.25">
      <c r="A329" s="85"/>
      <c r="B329" s="85"/>
      <c r="C329" s="85"/>
      <c r="D329" s="87"/>
      <c r="E329" s="87"/>
      <c r="F329" s="87"/>
      <c r="G329" s="90"/>
      <c r="H329" s="91" t="s">
        <v>29</v>
      </c>
      <c r="I329" s="91"/>
      <c r="J329" s="12" t="s">
        <v>24</v>
      </c>
      <c r="K329" s="12">
        <v>55</v>
      </c>
      <c r="L329" s="12"/>
      <c r="M329" s="65">
        <v>5</v>
      </c>
      <c r="N329" s="64">
        <f>L329/K329*100</f>
        <v>0</v>
      </c>
      <c r="O329" s="14"/>
      <c r="P329" s="85"/>
      <c r="Q329" s="85"/>
    </row>
    <row r="330" spans="1:17" s="9" customFormat="1" ht="12" x14ac:dyDescent="0.25">
      <c r="A330" s="85"/>
      <c r="B330" s="85"/>
      <c r="C330" s="85"/>
      <c r="D330" s="87"/>
      <c r="E330" s="87"/>
      <c r="F330" s="87"/>
      <c r="G330" s="90"/>
      <c r="H330" s="91" t="s">
        <v>30</v>
      </c>
      <c r="I330" s="91"/>
      <c r="J330" s="12" t="s">
        <v>24</v>
      </c>
      <c r="K330" s="12"/>
      <c r="L330" s="12"/>
      <c r="M330" s="65"/>
      <c r="N330" s="64"/>
      <c r="O330" s="14"/>
      <c r="P330" s="85"/>
      <c r="Q330" s="85"/>
    </row>
    <row r="331" spans="1:17" s="9" customFormat="1" ht="25.95" customHeight="1" x14ac:dyDescent="0.25">
      <c r="A331" s="85"/>
      <c r="B331" s="85"/>
      <c r="C331" s="85"/>
      <c r="D331" s="87"/>
      <c r="E331" s="87"/>
      <c r="F331" s="87"/>
      <c r="G331" s="90"/>
      <c r="H331" s="91" t="s">
        <v>58</v>
      </c>
      <c r="I331" s="91"/>
      <c r="J331" s="12"/>
      <c r="K331" s="12"/>
      <c r="L331" s="12"/>
      <c r="M331" s="65"/>
      <c r="N331" s="64"/>
      <c r="O331" s="14"/>
      <c r="P331" s="85"/>
      <c r="Q331" s="85"/>
    </row>
    <row r="332" spans="1:17" s="9" customFormat="1" ht="12" x14ac:dyDescent="0.25">
      <c r="A332" s="85"/>
      <c r="B332" s="85"/>
      <c r="C332" s="85"/>
      <c r="D332" s="87"/>
      <c r="E332" s="87"/>
      <c r="F332" s="87"/>
      <c r="G332" s="90"/>
      <c r="H332" s="91" t="s">
        <v>32</v>
      </c>
      <c r="I332" s="91"/>
      <c r="J332" s="12" t="s">
        <v>24</v>
      </c>
      <c r="K332" s="12">
        <v>50</v>
      </c>
      <c r="L332" s="12"/>
      <c r="M332" s="65">
        <v>5</v>
      </c>
      <c r="N332" s="64">
        <f>L332/K332*100</f>
        <v>0</v>
      </c>
      <c r="O332" s="14"/>
      <c r="P332" s="85"/>
      <c r="Q332" s="85"/>
    </row>
    <row r="333" spans="1:17" s="9" customFormat="1" ht="12" x14ac:dyDescent="0.25">
      <c r="A333" s="85"/>
      <c r="B333" s="85"/>
      <c r="C333" s="85"/>
      <c r="D333" s="87"/>
      <c r="E333" s="87"/>
      <c r="F333" s="87"/>
      <c r="G333" s="90"/>
      <c r="H333" s="91" t="s">
        <v>33</v>
      </c>
      <c r="I333" s="91"/>
      <c r="J333" s="12" t="s">
        <v>24</v>
      </c>
      <c r="K333" s="12">
        <v>42</v>
      </c>
      <c r="L333" s="12"/>
      <c r="M333" s="65">
        <v>5</v>
      </c>
      <c r="N333" s="64">
        <f>L333/K333*100</f>
        <v>0</v>
      </c>
      <c r="O333" s="14"/>
      <c r="P333" s="85"/>
      <c r="Q333" s="85"/>
    </row>
    <row r="334" spans="1:17" s="9" customFormat="1" ht="12" x14ac:dyDescent="0.25">
      <c r="A334" s="85"/>
      <c r="B334" s="85"/>
      <c r="C334" s="85"/>
      <c r="D334" s="87"/>
      <c r="E334" s="87"/>
      <c r="F334" s="87"/>
      <c r="G334" s="90"/>
      <c r="H334" s="91" t="s">
        <v>30</v>
      </c>
      <c r="I334" s="91"/>
      <c r="J334" s="12" t="s">
        <v>24</v>
      </c>
      <c r="K334" s="12"/>
      <c r="L334" s="12"/>
      <c r="M334" s="65"/>
      <c r="N334" s="64"/>
      <c r="O334" s="14"/>
      <c r="P334" s="85"/>
      <c r="Q334" s="85"/>
    </row>
    <row r="335" spans="1:17" s="9" customFormat="1" ht="36.75" customHeight="1" x14ac:dyDescent="0.25">
      <c r="A335" s="85"/>
      <c r="B335" s="85"/>
      <c r="C335" s="85"/>
      <c r="D335" s="87"/>
      <c r="E335" s="87"/>
      <c r="F335" s="87"/>
      <c r="G335" s="90"/>
      <c r="H335" s="91" t="s">
        <v>34</v>
      </c>
      <c r="I335" s="91"/>
      <c r="J335" s="12" t="s">
        <v>24</v>
      </c>
      <c r="K335" s="12">
        <v>100</v>
      </c>
      <c r="L335" s="12">
        <v>100</v>
      </c>
      <c r="M335" s="65">
        <v>5</v>
      </c>
      <c r="N335" s="64">
        <f>L335/K335*100</f>
        <v>100</v>
      </c>
      <c r="O335" s="14"/>
      <c r="P335" s="85"/>
      <c r="Q335" s="85"/>
    </row>
    <row r="336" spans="1:17" s="9" customFormat="1" x14ac:dyDescent="0.3">
      <c r="A336" s="104"/>
      <c r="B336" s="104"/>
      <c r="C336" s="104"/>
      <c r="D336" s="87"/>
      <c r="E336" s="87"/>
      <c r="F336" s="87"/>
      <c r="G336" s="90"/>
      <c r="H336" s="105" t="s">
        <v>88</v>
      </c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1:17" s="9" customFormat="1" ht="19.5" customHeight="1" x14ac:dyDescent="0.25">
      <c r="A337" s="104"/>
      <c r="B337" s="104"/>
      <c r="C337" s="104"/>
      <c r="D337" s="87"/>
      <c r="E337" s="87"/>
      <c r="F337" s="87"/>
      <c r="G337" s="90"/>
      <c r="H337" s="91" t="s">
        <v>42</v>
      </c>
      <c r="I337" s="91"/>
      <c r="J337" s="12" t="s">
        <v>19</v>
      </c>
      <c r="K337" s="12">
        <v>101</v>
      </c>
      <c r="L337" s="12">
        <v>104</v>
      </c>
      <c r="M337" s="65">
        <v>5</v>
      </c>
      <c r="N337" s="64">
        <v>100</v>
      </c>
      <c r="O337" s="14"/>
      <c r="P337" s="85" t="s">
        <v>20</v>
      </c>
      <c r="Q337" s="85"/>
    </row>
    <row r="338" spans="1:17" s="9" customFormat="1" ht="25.5" customHeight="1" x14ac:dyDescent="0.25">
      <c r="A338" s="104"/>
      <c r="B338" s="104"/>
      <c r="C338" s="104"/>
      <c r="D338" s="87"/>
      <c r="E338" s="87"/>
      <c r="F338" s="87"/>
      <c r="G338" s="90"/>
      <c r="H338" s="91" t="s">
        <v>43</v>
      </c>
      <c r="I338" s="91"/>
      <c r="J338" s="12" t="s">
        <v>24</v>
      </c>
      <c r="K338" s="12">
        <v>100</v>
      </c>
      <c r="L338" s="12">
        <v>100</v>
      </c>
      <c r="M338" s="65">
        <v>5</v>
      </c>
      <c r="N338" s="64">
        <f t="shared" ref="N338:N342" si="19">L338/K338*100</f>
        <v>100</v>
      </c>
      <c r="O338" s="14"/>
      <c r="P338" s="85"/>
      <c r="Q338" s="85"/>
    </row>
    <row r="339" spans="1:17" s="9" customFormat="1" ht="50.25" customHeight="1" x14ac:dyDescent="0.25">
      <c r="A339" s="104"/>
      <c r="B339" s="104"/>
      <c r="C339" s="104"/>
      <c r="D339" s="87"/>
      <c r="E339" s="87"/>
      <c r="F339" s="87"/>
      <c r="G339" s="90"/>
      <c r="H339" s="91" t="s">
        <v>44</v>
      </c>
      <c r="I339" s="91"/>
      <c r="J339" s="12" t="s">
        <v>24</v>
      </c>
      <c r="K339" s="12">
        <v>55.5</v>
      </c>
      <c r="L339" s="12">
        <v>55.5</v>
      </c>
      <c r="M339" s="65">
        <v>5</v>
      </c>
      <c r="N339" s="64">
        <f t="shared" si="19"/>
        <v>100</v>
      </c>
      <c r="O339" s="14"/>
      <c r="P339" s="85"/>
      <c r="Q339" s="85"/>
    </row>
    <row r="340" spans="1:17" s="9" customFormat="1" ht="43.5" customHeight="1" x14ac:dyDescent="0.25">
      <c r="A340" s="104"/>
      <c r="B340" s="104"/>
      <c r="C340" s="104"/>
      <c r="D340" s="87"/>
      <c r="E340" s="87"/>
      <c r="F340" s="87"/>
      <c r="G340" s="90"/>
      <c r="H340" s="91" t="s">
        <v>45</v>
      </c>
      <c r="I340" s="91"/>
      <c r="J340" s="12" t="s">
        <v>161</v>
      </c>
      <c r="K340" s="12">
        <v>14752</v>
      </c>
      <c r="L340" s="12">
        <v>7083</v>
      </c>
      <c r="M340" s="65">
        <v>5</v>
      </c>
      <c r="N340" s="64">
        <f t="shared" si="19"/>
        <v>48.013828633405645</v>
      </c>
      <c r="O340" s="14"/>
      <c r="P340" s="85"/>
      <c r="Q340" s="85"/>
    </row>
    <row r="341" spans="1:17" s="9" customFormat="1" ht="36" customHeight="1" x14ac:dyDescent="0.25">
      <c r="A341" s="104"/>
      <c r="B341" s="104"/>
      <c r="C341" s="104"/>
      <c r="D341" s="87"/>
      <c r="E341" s="87"/>
      <c r="F341" s="87"/>
      <c r="G341" s="90"/>
      <c r="H341" s="91" t="s">
        <v>47</v>
      </c>
      <c r="I341" s="91"/>
      <c r="J341" s="12" t="s">
        <v>46</v>
      </c>
      <c r="K341" s="12">
        <v>11</v>
      </c>
      <c r="L341" s="12">
        <v>6</v>
      </c>
      <c r="M341" s="65"/>
      <c r="N341" s="64"/>
      <c r="O341" s="14"/>
      <c r="P341" s="85"/>
      <c r="Q341" s="85"/>
    </row>
    <row r="342" spans="1:17" s="9" customFormat="1" ht="51.75" customHeight="1" x14ac:dyDescent="0.25">
      <c r="A342" s="104"/>
      <c r="B342" s="104"/>
      <c r="C342" s="104"/>
      <c r="D342" s="87"/>
      <c r="E342" s="87"/>
      <c r="F342" s="87"/>
      <c r="G342" s="90"/>
      <c r="H342" s="91" t="s">
        <v>48</v>
      </c>
      <c r="I342" s="91"/>
      <c r="J342" s="12" t="s">
        <v>24</v>
      </c>
      <c r="K342" s="12">
        <v>98</v>
      </c>
      <c r="L342" s="12">
        <v>98</v>
      </c>
      <c r="M342" s="65">
        <v>5</v>
      </c>
      <c r="N342" s="64">
        <f t="shared" si="19"/>
        <v>100</v>
      </c>
      <c r="O342" s="14"/>
      <c r="P342" s="85"/>
      <c r="Q342" s="85"/>
    </row>
    <row r="343" spans="1:17" s="9" customFormat="1" ht="15" customHeight="1" x14ac:dyDescent="0.3">
      <c r="A343" s="104"/>
      <c r="B343" s="104"/>
      <c r="C343" s="104"/>
      <c r="D343" s="87"/>
      <c r="E343" s="87"/>
      <c r="F343" s="87"/>
      <c r="G343" s="90"/>
      <c r="H343" s="105" t="s">
        <v>89</v>
      </c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1:17" s="9" customFormat="1" ht="12" x14ac:dyDescent="0.25">
      <c r="A344" s="104"/>
      <c r="B344" s="104"/>
      <c r="C344" s="104"/>
      <c r="D344" s="87"/>
      <c r="E344" s="87"/>
      <c r="F344" s="87"/>
      <c r="G344" s="90"/>
      <c r="H344" s="91" t="s">
        <v>42</v>
      </c>
      <c r="I344" s="91"/>
      <c r="J344" s="12" t="s">
        <v>19</v>
      </c>
      <c r="K344" s="12">
        <v>29</v>
      </c>
      <c r="L344" s="12">
        <v>29</v>
      </c>
      <c r="M344" s="65">
        <v>5</v>
      </c>
      <c r="N344" s="64">
        <f t="shared" ref="N344:N349" si="20">L344/K344*100</f>
        <v>100</v>
      </c>
      <c r="O344" s="14"/>
      <c r="P344" s="85" t="s">
        <v>20</v>
      </c>
      <c r="Q344" s="85"/>
    </row>
    <row r="345" spans="1:17" s="9" customFormat="1" ht="25.5" customHeight="1" x14ac:dyDescent="0.25">
      <c r="A345" s="104"/>
      <c r="B345" s="104"/>
      <c r="C345" s="104"/>
      <c r="D345" s="87"/>
      <c r="E345" s="87"/>
      <c r="F345" s="87"/>
      <c r="G345" s="90"/>
      <c r="H345" s="91" t="s">
        <v>43</v>
      </c>
      <c r="I345" s="91"/>
      <c r="J345" s="12" t="s">
        <v>24</v>
      </c>
      <c r="K345" s="12">
        <v>100</v>
      </c>
      <c r="L345" s="12">
        <v>100</v>
      </c>
      <c r="M345" s="65">
        <v>5</v>
      </c>
      <c r="N345" s="64">
        <f t="shared" si="20"/>
        <v>100</v>
      </c>
      <c r="O345" s="14"/>
      <c r="P345" s="85"/>
      <c r="Q345" s="85"/>
    </row>
    <row r="346" spans="1:17" s="9" customFormat="1" ht="47.25" customHeight="1" x14ac:dyDescent="0.25">
      <c r="A346" s="104"/>
      <c r="B346" s="104"/>
      <c r="C346" s="104"/>
      <c r="D346" s="87"/>
      <c r="E346" s="87"/>
      <c r="F346" s="87"/>
      <c r="G346" s="90"/>
      <c r="H346" s="91" t="s">
        <v>44</v>
      </c>
      <c r="I346" s="91"/>
      <c r="J346" s="12" t="s">
        <v>24</v>
      </c>
      <c r="K346" s="12">
        <v>50</v>
      </c>
      <c r="L346" s="12">
        <v>50</v>
      </c>
      <c r="M346" s="65">
        <v>5</v>
      </c>
      <c r="N346" s="64">
        <f t="shared" si="20"/>
        <v>100</v>
      </c>
      <c r="O346" s="14"/>
      <c r="P346" s="85"/>
      <c r="Q346" s="85"/>
    </row>
    <row r="347" spans="1:17" s="9" customFormat="1" ht="38.25" customHeight="1" x14ac:dyDescent="0.25">
      <c r="A347" s="104"/>
      <c r="B347" s="104"/>
      <c r="C347" s="104"/>
      <c r="D347" s="87"/>
      <c r="E347" s="87"/>
      <c r="F347" s="87"/>
      <c r="G347" s="90"/>
      <c r="H347" s="91" t="s">
        <v>45</v>
      </c>
      <c r="I347" s="91"/>
      <c r="J347" s="12" t="s">
        <v>161</v>
      </c>
      <c r="K347" s="12">
        <v>3750</v>
      </c>
      <c r="L347" s="12">
        <v>1645</v>
      </c>
      <c r="M347" s="65">
        <v>5</v>
      </c>
      <c r="N347" s="64">
        <f t="shared" si="20"/>
        <v>43.866666666666667</v>
      </c>
      <c r="O347" s="14"/>
      <c r="P347" s="85"/>
      <c r="Q347" s="85"/>
    </row>
    <row r="348" spans="1:17" s="9" customFormat="1" ht="39.75" customHeight="1" x14ac:dyDescent="0.25">
      <c r="A348" s="104"/>
      <c r="B348" s="104"/>
      <c r="C348" s="104"/>
      <c r="D348" s="87"/>
      <c r="E348" s="87"/>
      <c r="F348" s="87"/>
      <c r="G348" s="90"/>
      <c r="H348" s="91" t="s">
        <v>47</v>
      </c>
      <c r="I348" s="91"/>
      <c r="J348" s="12" t="s">
        <v>46</v>
      </c>
      <c r="K348" s="12">
        <v>10</v>
      </c>
      <c r="L348" s="12">
        <v>2</v>
      </c>
      <c r="M348" s="65"/>
      <c r="N348" s="64"/>
      <c r="O348" s="14"/>
      <c r="P348" s="85"/>
      <c r="Q348" s="85"/>
    </row>
    <row r="349" spans="1:17" s="9" customFormat="1" ht="51" customHeight="1" x14ac:dyDescent="0.25">
      <c r="A349" s="104"/>
      <c r="B349" s="104"/>
      <c r="C349" s="104"/>
      <c r="D349" s="87"/>
      <c r="E349" s="87"/>
      <c r="F349" s="87"/>
      <c r="G349" s="90"/>
      <c r="H349" s="91" t="s">
        <v>48</v>
      </c>
      <c r="I349" s="91"/>
      <c r="J349" s="12" t="s">
        <v>24</v>
      </c>
      <c r="K349" s="12">
        <v>98</v>
      </c>
      <c r="L349" s="12">
        <v>98</v>
      </c>
      <c r="M349" s="65">
        <v>5</v>
      </c>
      <c r="N349" s="64">
        <f t="shared" si="20"/>
        <v>100</v>
      </c>
      <c r="O349" s="14"/>
      <c r="P349" s="85"/>
      <c r="Q349" s="85"/>
    </row>
    <row r="350" spans="1:17" s="9" customFormat="1" ht="12" x14ac:dyDescent="0.25">
      <c r="A350" s="80" t="s">
        <v>90</v>
      </c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</row>
    <row r="351" spans="1:17" s="9" customFormat="1" ht="25.95" customHeight="1" x14ac:dyDescent="0.25">
      <c r="A351" s="85" t="s">
        <v>91</v>
      </c>
      <c r="B351" s="85"/>
      <c r="C351" s="85"/>
      <c r="D351" s="86">
        <v>25599552.899999999</v>
      </c>
      <c r="E351" s="86">
        <v>14121650.939999999</v>
      </c>
      <c r="F351" s="86"/>
      <c r="G351" s="89">
        <f>E351/D351*100</f>
        <v>55.163662409119652</v>
      </c>
      <c r="H351" s="91" t="s">
        <v>18</v>
      </c>
      <c r="I351" s="91"/>
      <c r="J351" s="12" t="s">
        <v>19</v>
      </c>
      <c r="K351" s="12">
        <v>159</v>
      </c>
      <c r="L351" s="12">
        <v>159</v>
      </c>
      <c r="M351" s="65">
        <v>5</v>
      </c>
      <c r="N351" s="64">
        <v>100</v>
      </c>
      <c r="O351" s="14"/>
      <c r="P351" s="85" t="s">
        <v>20</v>
      </c>
      <c r="Q351" s="85"/>
    </row>
    <row r="352" spans="1:17" s="9" customFormat="1" ht="61.2" customHeight="1" x14ac:dyDescent="0.25">
      <c r="A352" s="85"/>
      <c r="B352" s="85"/>
      <c r="C352" s="85"/>
      <c r="D352" s="87"/>
      <c r="E352" s="87"/>
      <c r="F352" s="87"/>
      <c r="G352" s="90"/>
      <c r="H352" s="91" t="s">
        <v>21</v>
      </c>
      <c r="I352" s="91"/>
      <c r="J352" s="12" t="s">
        <v>22</v>
      </c>
      <c r="K352" s="12">
        <v>159</v>
      </c>
      <c r="L352" s="12">
        <v>159</v>
      </c>
      <c r="M352" s="65">
        <v>5</v>
      </c>
      <c r="N352" s="64">
        <v>100</v>
      </c>
      <c r="O352" s="14"/>
      <c r="P352" s="85"/>
      <c r="Q352" s="85"/>
    </row>
    <row r="353" spans="1:17" s="9" customFormat="1" ht="25.95" customHeight="1" x14ac:dyDescent="0.25">
      <c r="A353" s="85"/>
      <c r="B353" s="85"/>
      <c r="C353" s="85"/>
      <c r="D353" s="87"/>
      <c r="E353" s="87"/>
      <c r="F353" s="87"/>
      <c r="G353" s="90"/>
      <c r="H353" s="91" t="s">
        <v>23</v>
      </c>
      <c r="I353" s="91"/>
      <c r="J353" s="12" t="s">
        <v>24</v>
      </c>
      <c r="K353" s="12">
        <v>100</v>
      </c>
      <c r="L353" s="12">
        <v>100</v>
      </c>
      <c r="M353" s="65">
        <v>5</v>
      </c>
      <c r="N353" s="64">
        <f>L353/K353*100</f>
        <v>100</v>
      </c>
      <c r="O353" s="14"/>
      <c r="P353" s="85"/>
      <c r="Q353" s="85"/>
    </row>
    <row r="354" spans="1:17" s="9" customFormat="1" ht="52.5" customHeight="1" x14ac:dyDescent="0.25">
      <c r="A354" s="85"/>
      <c r="B354" s="85"/>
      <c r="C354" s="85"/>
      <c r="D354" s="87"/>
      <c r="E354" s="87"/>
      <c r="F354" s="87"/>
      <c r="G354" s="90"/>
      <c r="H354" s="91" t="s">
        <v>25</v>
      </c>
      <c r="I354" s="91"/>
      <c r="J354" s="12" t="s">
        <v>24</v>
      </c>
      <c r="K354" s="12">
        <v>89</v>
      </c>
      <c r="L354" s="12">
        <v>89</v>
      </c>
      <c r="M354" s="65">
        <v>5</v>
      </c>
      <c r="N354" s="64">
        <f>L354/K354*100</f>
        <v>100</v>
      </c>
      <c r="O354" s="14"/>
      <c r="P354" s="85"/>
      <c r="Q354" s="85"/>
    </row>
    <row r="355" spans="1:17" s="9" customFormat="1" ht="36" customHeight="1" x14ac:dyDescent="0.25">
      <c r="A355" s="85"/>
      <c r="B355" s="85"/>
      <c r="C355" s="85"/>
      <c r="D355" s="87"/>
      <c r="E355" s="87"/>
      <c r="F355" s="87"/>
      <c r="G355" s="90"/>
      <c r="H355" s="91" t="s">
        <v>26</v>
      </c>
      <c r="I355" s="91"/>
      <c r="J355" s="12" t="s">
        <v>24</v>
      </c>
      <c r="K355" s="12">
        <v>100</v>
      </c>
      <c r="L355" s="12">
        <v>100</v>
      </c>
      <c r="M355" s="65">
        <v>5</v>
      </c>
      <c r="N355" s="64">
        <f>L355/K355*100</f>
        <v>100</v>
      </c>
      <c r="O355" s="14"/>
      <c r="P355" s="85"/>
      <c r="Q355" s="85"/>
    </row>
    <row r="356" spans="1:17" s="9" customFormat="1" ht="12" x14ac:dyDescent="0.25">
      <c r="A356" s="85"/>
      <c r="B356" s="85"/>
      <c r="C356" s="85"/>
      <c r="D356" s="87"/>
      <c r="E356" s="87"/>
      <c r="F356" s="87"/>
      <c r="G356" s="90"/>
      <c r="H356" s="91" t="s">
        <v>57</v>
      </c>
      <c r="I356" s="91"/>
      <c r="J356" s="12"/>
      <c r="K356" s="12"/>
      <c r="L356" s="12"/>
      <c r="M356" s="65"/>
      <c r="N356" s="64"/>
      <c r="O356" s="14"/>
      <c r="P356" s="85"/>
      <c r="Q356" s="85"/>
    </row>
    <row r="357" spans="1:17" s="9" customFormat="1" ht="12" x14ac:dyDescent="0.25">
      <c r="A357" s="85"/>
      <c r="B357" s="85"/>
      <c r="C357" s="85"/>
      <c r="D357" s="87"/>
      <c r="E357" s="87"/>
      <c r="F357" s="87"/>
      <c r="G357" s="90"/>
      <c r="H357" s="91" t="s">
        <v>28</v>
      </c>
      <c r="I357" s="91"/>
      <c r="J357" s="12" t="s">
        <v>24</v>
      </c>
      <c r="K357" s="12">
        <v>60</v>
      </c>
      <c r="L357" s="12"/>
      <c r="M357" s="65">
        <v>5</v>
      </c>
      <c r="N357" s="64">
        <f>L357/K357*100</f>
        <v>0</v>
      </c>
      <c r="O357" s="14"/>
      <c r="P357" s="85"/>
      <c r="Q357" s="85"/>
    </row>
    <row r="358" spans="1:17" s="9" customFormat="1" ht="24" customHeight="1" x14ac:dyDescent="0.25">
      <c r="A358" s="85"/>
      <c r="B358" s="85"/>
      <c r="C358" s="85"/>
      <c r="D358" s="87"/>
      <c r="E358" s="87"/>
      <c r="F358" s="87"/>
      <c r="G358" s="90"/>
      <c r="H358" s="91" t="s">
        <v>29</v>
      </c>
      <c r="I358" s="91"/>
      <c r="J358" s="12" t="s">
        <v>24</v>
      </c>
      <c r="K358" s="12">
        <v>40</v>
      </c>
      <c r="L358" s="12"/>
      <c r="M358" s="65">
        <v>5</v>
      </c>
      <c r="N358" s="64">
        <f>L358/K358*100</f>
        <v>0</v>
      </c>
      <c r="O358" s="14"/>
      <c r="P358" s="85"/>
      <c r="Q358" s="85"/>
    </row>
    <row r="359" spans="1:17" s="9" customFormat="1" ht="12" x14ac:dyDescent="0.25">
      <c r="A359" s="85"/>
      <c r="B359" s="85"/>
      <c r="C359" s="85"/>
      <c r="D359" s="87"/>
      <c r="E359" s="87"/>
      <c r="F359" s="87"/>
      <c r="G359" s="90"/>
      <c r="H359" s="91" t="s">
        <v>30</v>
      </c>
      <c r="I359" s="91"/>
      <c r="J359" s="12" t="s">
        <v>24</v>
      </c>
      <c r="K359" s="12"/>
      <c r="L359" s="12"/>
      <c r="M359" s="65"/>
      <c r="N359" s="64"/>
      <c r="O359" s="14"/>
      <c r="P359" s="85"/>
      <c r="Q359" s="85"/>
    </row>
    <row r="360" spans="1:17" s="9" customFormat="1" ht="24.75" customHeight="1" x14ac:dyDescent="0.25">
      <c r="A360" s="85"/>
      <c r="B360" s="85"/>
      <c r="C360" s="85"/>
      <c r="D360" s="87"/>
      <c r="E360" s="87"/>
      <c r="F360" s="87"/>
      <c r="G360" s="90"/>
      <c r="H360" s="91" t="s">
        <v>58</v>
      </c>
      <c r="I360" s="91"/>
      <c r="J360" s="12"/>
      <c r="K360" s="12"/>
      <c r="L360" s="12"/>
      <c r="M360" s="65"/>
      <c r="N360" s="64"/>
      <c r="O360" s="14"/>
      <c r="P360" s="85"/>
      <c r="Q360" s="85"/>
    </row>
    <row r="361" spans="1:17" s="9" customFormat="1" ht="12" x14ac:dyDescent="0.25">
      <c r="A361" s="85"/>
      <c r="B361" s="85"/>
      <c r="C361" s="85"/>
      <c r="D361" s="87"/>
      <c r="E361" s="87"/>
      <c r="F361" s="87"/>
      <c r="G361" s="90"/>
      <c r="H361" s="91" t="s">
        <v>32</v>
      </c>
      <c r="I361" s="91"/>
      <c r="J361" s="12" t="s">
        <v>24</v>
      </c>
      <c r="K361" s="12">
        <v>17</v>
      </c>
      <c r="L361" s="12"/>
      <c r="M361" s="65">
        <v>5</v>
      </c>
      <c r="N361" s="64">
        <f>L361/K361*100</f>
        <v>0</v>
      </c>
      <c r="O361" s="14"/>
      <c r="P361" s="85"/>
      <c r="Q361" s="85"/>
    </row>
    <row r="362" spans="1:17" s="9" customFormat="1" ht="12" x14ac:dyDescent="0.25">
      <c r="A362" s="85"/>
      <c r="B362" s="85"/>
      <c r="C362" s="85"/>
      <c r="D362" s="87"/>
      <c r="E362" s="87"/>
      <c r="F362" s="87"/>
      <c r="G362" s="90"/>
      <c r="H362" s="91" t="s">
        <v>33</v>
      </c>
      <c r="I362" s="91"/>
      <c r="J362" s="12" t="s">
        <v>24</v>
      </c>
      <c r="K362" s="12">
        <v>83</v>
      </c>
      <c r="L362" s="12"/>
      <c r="M362" s="65">
        <v>5</v>
      </c>
      <c r="N362" s="64">
        <f>L362/K362*100</f>
        <v>0</v>
      </c>
      <c r="O362" s="14"/>
      <c r="P362" s="85"/>
      <c r="Q362" s="85"/>
    </row>
    <row r="363" spans="1:17" s="9" customFormat="1" ht="12" x14ac:dyDescent="0.25">
      <c r="A363" s="85"/>
      <c r="B363" s="85"/>
      <c r="C363" s="85"/>
      <c r="D363" s="87"/>
      <c r="E363" s="87"/>
      <c r="F363" s="87"/>
      <c r="G363" s="90"/>
      <c r="H363" s="91" t="s">
        <v>30</v>
      </c>
      <c r="I363" s="91"/>
      <c r="J363" s="12" t="s">
        <v>24</v>
      </c>
      <c r="K363" s="12"/>
      <c r="L363" s="12"/>
      <c r="M363" s="65"/>
      <c r="N363" s="64"/>
      <c r="O363" s="14"/>
      <c r="P363" s="85"/>
      <c r="Q363" s="85"/>
    </row>
    <row r="364" spans="1:17" s="9" customFormat="1" ht="39.75" customHeight="1" x14ac:dyDescent="0.25">
      <c r="A364" s="85"/>
      <c r="B364" s="85"/>
      <c r="C364" s="85"/>
      <c r="D364" s="87"/>
      <c r="E364" s="87"/>
      <c r="F364" s="87"/>
      <c r="G364" s="90"/>
      <c r="H364" s="91" t="s">
        <v>34</v>
      </c>
      <c r="I364" s="91"/>
      <c r="J364" s="12" t="s">
        <v>24</v>
      </c>
      <c r="K364" s="12">
        <v>99</v>
      </c>
      <c r="L364" s="12">
        <v>99</v>
      </c>
      <c r="M364" s="65">
        <v>5</v>
      </c>
      <c r="N364" s="64">
        <f>L364/K364*100</f>
        <v>100</v>
      </c>
      <c r="O364" s="14"/>
      <c r="P364" s="85"/>
      <c r="Q364" s="85"/>
    </row>
    <row r="365" spans="1:17" s="9" customFormat="1" ht="15" customHeight="1" x14ac:dyDescent="0.25">
      <c r="A365" s="104"/>
      <c r="B365" s="104"/>
      <c r="C365" s="104"/>
      <c r="D365" s="87"/>
      <c r="E365" s="87"/>
      <c r="F365" s="87"/>
      <c r="G365" s="90"/>
      <c r="H365" s="100" t="s">
        <v>92</v>
      </c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1:17" s="9" customFormat="1" ht="15" customHeight="1" x14ac:dyDescent="0.25">
      <c r="A366" s="104"/>
      <c r="B366" s="104"/>
      <c r="C366" s="104"/>
      <c r="D366" s="87"/>
      <c r="E366" s="87"/>
      <c r="F366" s="87"/>
      <c r="G366" s="90"/>
      <c r="H366" s="91" t="s">
        <v>64</v>
      </c>
      <c r="I366" s="91"/>
      <c r="J366" s="12"/>
      <c r="K366" s="12"/>
      <c r="L366" s="12"/>
      <c r="M366" s="4"/>
      <c r="N366" s="64"/>
      <c r="O366" s="14"/>
      <c r="P366" s="85" t="s">
        <v>20</v>
      </c>
      <c r="Q366" s="85"/>
    </row>
    <row r="367" spans="1:17" s="9" customFormat="1" ht="15.75" customHeight="1" x14ac:dyDescent="0.25">
      <c r="A367" s="104"/>
      <c r="B367" s="104"/>
      <c r="C367" s="104"/>
      <c r="D367" s="87"/>
      <c r="E367" s="87"/>
      <c r="F367" s="87"/>
      <c r="G367" s="90"/>
      <c r="H367" s="91" t="s">
        <v>65</v>
      </c>
      <c r="I367" s="91"/>
      <c r="J367" s="12" t="s">
        <v>19</v>
      </c>
      <c r="K367" s="12">
        <v>24</v>
      </c>
      <c r="L367" s="12">
        <v>25</v>
      </c>
      <c r="M367" s="65">
        <v>5</v>
      </c>
      <c r="N367" s="64">
        <f t="shared" ref="N367:N374" si="21">L367/K367*100</f>
        <v>104.16666666666667</v>
      </c>
      <c r="O367" s="26"/>
      <c r="P367" s="85"/>
      <c r="Q367" s="85"/>
    </row>
    <row r="368" spans="1:17" s="9" customFormat="1" ht="15" customHeight="1" x14ac:dyDescent="0.25">
      <c r="A368" s="104"/>
      <c r="B368" s="104"/>
      <c r="C368" s="104"/>
      <c r="D368" s="87"/>
      <c r="E368" s="87"/>
      <c r="F368" s="87"/>
      <c r="G368" s="90"/>
      <c r="H368" s="91" t="s">
        <v>66</v>
      </c>
      <c r="I368" s="91"/>
      <c r="J368" s="12" t="s">
        <v>19</v>
      </c>
      <c r="K368" s="12">
        <v>21</v>
      </c>
      <c r="L368" s="12">
        <v>21</v>
      </c>
      <c r="M368" s="65">
        <v>5</v>
      </c>
      <c r="N368" s="64">
        <f t="shared" si="21"/>
        <v>100</v>
      </c>
      <c r="O368" s="14"/>
      <c r="P368" s="85"/>
      <c r="Q368" s="85"/>
    </row>
    <row r="369" spans="1:17" s="9" customFormat="1" ht="28.5" customHeight="1" x14ac:dyDescent="0.25">
      <c r="A369" s="104"/>
      <c r="B369" s="104"/>
      <c r="C369" s="104"/>
      <c r="D369" s="87"/>
      <c r="E369" s="87"/>
      <c r="F369" s="87"/>
      <c r="G369" s="90"/>
      <c r="H369" s="91" t="s">
        <v>23</v>
      </c>
      <c r="I369" s="91"/>
      <c r="J369" s="12" t="s">
        <v>24</v>
      </c>
      <c r="K369" s="12">
        <v>100</v>
      </c>
      <c r="L369" s="12">
        <v>100</v>
      </c>
      <c r="M369" s="65">
        <v>5</v>
      </c>
      <c r="N369" s="64">
        <f t="shared" si="21"/>
        <v>100</v>
      </c>
      <c r="O369" s="14"/>
      <c r="P369" s="85"/>
      <c r="Q369" s="85"/>
    </row>
    <row r="370" spans="1:17" s="9" customFormat="1" ht="48" customHeight="1" x14ac:dyDescent="0.25">
      <c r="A370" s="104"/>
      <c r="B370" s="104"/>
      <c r="C370" s="104"/>
      <c r="D370" s="87"/>
      <c r="E370" s="87"/>
      <c r="F370" s="87"/>
      <c r="G370" s="90"/>
      <c r="H370" s="91" t="s">
        <v>25</v>
      </c>
      <c r="I370" s="91"/>
      <c r="J370" s="12" t="s">
        <v>24</v>
      </c>
      <c r="K370" s="12">
        <v>100</v>
      </c>
      <c r="L370" s="12">
        <v>100</v>
      </c>
      <c r="M370" s="65">
        <v>5</v>
      </c>
      <c r="N370" s="64">
        <f t="shared" si="21"/>
        <v>100</v>
      </c>
      <c r="O370" s="14"/>
      <c r="P370" s="85"/>
      <c r="Q370" s="85"/>
    </row>
    <row r="371" spans="1:17" s="9" customFormat="1" ht="38.4" customHeight="1" x14ac:dyDescent="0.25">
      <c r="A371" s="104"/>
      <c r="B371" s="104"/>
      <c r="C371" s="104"/>
      <c r="D371" s="87"/>
      <c r="E371" s="87"/>
      <c r="F371" s="87"/>
      <c r="G371" s="90"/>
      <c r="H371" s="91" t="s">
        <v>26</v>
      </c>
      <c r="I371" s="91"/>
      <c r="J371" s="12" t="s">
        <v>24</v>
      </c>
      <c r="K371" s="12">
        <v>100</v>
      </c>
      <c r="L371" s="12">
        <v>100</v>
      </c>
      <c r="M371" s="65">
        <v>5</v>
      </c>
      <c r="N371" s="64">
        <f t="shared" si="21"/>
        <v>100</v>
      </c>
      <c r="O371" s="14"/>
      <c r="P371" s="85"/>
      <c r="Q371" s="85"/>
    </row>
    <row r="372" spans="1:17" s="9" customFormat="1" ht="39.75" customHeight="1" x14ac:dyDescent="0.25">
      <c r="A372" s="104"/>
      <c r="B372" s="104"/>
      <c r="C372" s="104"/>
      <c r="D372" s="87"/>
      <c r="E372" s="87"/>
      <c r="F372" s="87"/>
      <c r="G372" s="90"/>
      <c r="H372" s="91" t="s">
        <v>67</v>
      </c>
      <c r="I372" s="91"/>
      <c r="J372" s="12" t="s">
        <v>161</v>
      </c>
      <c r="K372" s="12">
        <v>4600</v>
      </c>
      <c r="L372" s="12">
        <v>2383</v>
      </c>
      <c r="M372" s="65">
        <v>5</v>
      </c>
      <c r="N372" s="64">
        <f t="shared" si="21"/>
        <v>51.804347826086961</v>
      </c>
      <c r="O372" s="14"/>
      <c r="P372" s="85"/>
      <c r="Q372" s="85"/>
    </row>
    <row r="373" spans="1:17" s="9" customFormat="1" ht="37.200000000000003" customHeight="1" x14ac:dyDescent="0.25">
      <c r="A373" s="104"/>
      <c r="B373" s="104"/>
      <c r="C373" s="104"/>
      <c r="D373" s="87"/>
      <c r="E373" s="87"/>
      <c r="F373" s="87"/>
      <c r="G373" s="90"/>
      <c r="H373" s="91" t="s">
        <v>68</v>
      </c>
      <c r="I373" s="91"/>
      <c r="J373" s="12" t="s">
        <v>46</v>
      </c>
      <c r="K373" s="12">
        <v>12</v>
      </c>
      <c r="L373" s="12">
        <v>14.6</v>
      </c>
      <c r="M373" s="65"/>
      <c r="N373" s="64"/>
      <c r="O373" s="14"/>
      <c r="P373" s="85"/>
      <c r="Q373" s="85"/>
    </row>
    <row r="374" spans="1:17" s="9" customFormat="1" ht="48" customHeight="1" x14ac:dyDescent="0.25">
      <c r="A374" s="104"/>
      <c r="B374" s="104"/>
      <c r="C374" s="104"/>
      <c r="D374" s="87"/>
      <c r="E374" s="87"/>
      <c r="F374" s="87"/>
      <c r="G374" s="90"/>
      <c r="H374" s="91" t="s">
        <v>69</v>
      </c>
      <c r="I374" s="91"/>
      <c r="J374" s="12" t="s">
        <v>24</v>
      </c>
      <c r="K374" s="12">
        <v>90</v>
      </c>
      <c r="L374" s="12">
        <v>90</v>
      </c>
      <c r="M374" s="65">
        <v>5</v>
      </c>
      <c r="N374" s="64">
        <f t="shared" si="21"/>
        <v>100</v>
      </c>
      <c r="O374" s="14"/>
      <c r="P374" s="85"/>
      <c r="Q374" s="85"/>
    </row>
    <row r="375" spans="1:17" s="9" customFormat="1" ht="15" customHeight="1" x14ac:dyDescent="0.3">
      <c r="A375" s="104"/>
      <c r="B375" s="104"/>
      <c r="C375" s="104"/>
      <c r="D375" s="87"/>
      <c r="E375" s="87"/>
      <c r="F375" s="87"/>
      <c r="G375" s="90"/>
      <c r="H375" s="102" t="s">
        <v>93</v>
      </c>
      <c r="I375" s="103"/>
      <c r="J375" s="103"/>
      <c r="K375" s="103"/>
      <c r="L375" s="103"/>
      <c r="M375" s="103"/>
      <c r="N375" s="103"/>
      <c r="O375" s="103"/>
      <c r="P375" s="103"/>
      <c r="Q375" s="103"/>
    </row>
    <row r="376" spans="1:17" s="9" customFormat="1" ht="18" customHeight="1" x14ac:dyDescent="0.25">
      <c r="A376" s="104"/>
      <c r="B376" s="104"/>
      <c r="C376" s="104"/>
      <c r="D376" s="87"/>
      <c r="E376" s="87"/>
      <c r="F376" s="87"/>
      <c r="G376" s="90"/>
      <c r="H376" s="91" t="s">
        <v>42</v>
      </c>
      <c r="I376" s="91"/>
      <c r="J376" s="12" t="s">
        <v>19</v>
      </c>
      <c r="K376" s="12">
        <v>89</v>
      </c>
      <c r="L376" s="12">
        <v>88</v>
      </c>
      <c r="M376" s="65">
        <v>5</v>
      </c>
      <c r="N376" s="64">
        <v>100</v>
      </c>
      <c r="O376" s="14"/>
      <c r="P376" s="85" t="s">
        <v>20</v>
      </c>
      <c r="Q376" s="85"/>
    </row>
    <row r="377" spans="1:17" s="9" customFormat="1" ht="28.5" customHeight="1" x14ac:dyDescent="0.25">
      <c r="A377" s="104"/>
      <c r="B377" s="104"/>
      <c r="C377" s="104"/>
      <c r="D377" s="87"/>
      <c r="E377" s="87"/>
      <c r="F377" s="87"/>
      <c r="G377" s="90"/>
      <c r="H377" s="91" t="s">
        <v>43</v>
      </c>
      <c r="I377" s="91"/>
      <c r="J377" s="12" t="s">
        <v>24</v>
      </c>
      <c r="K377" s="12">
        <v>100</v>
      </c>
      <c r="L377" s="12">
        <v>100</v>
      </c>
      <c r="M377" s="65">
        <v>5</v>
      </c>
      <c r="N377" s="64">
        <f t="shared" ref="N377:N381" si="22">L377/K377*100</f>
        <v>100</v>
      </c>
      <c r="O377" s="14"/>
      <c r="P377" s="85"/>
      <c r="Q377" s="85"/>
    </row>
    <row r="378" spans="1:17" s="9" customFormat="1" ht="48" customHeight="1" x14ac:dyDescent="0.25">
      <c r="A378" s="104"/>
      <c r="B378" s="104"/>
      <c r="C378" s="104"/>
      <c r="D378" s="87"/>
      <c r="E378" s="87"/>
      <c r="F378" s="87"/>
      <c r="G378" s="90"/>
      <c r="H378" s="91" t="s">
        <v>44</v>
      </c>
      <c r="I378" s="91"/>
      <c r="J378" s="12" t="s">
        <v>24</v>
      </c>
      <c r="K378" s="12">
        <v>33</v>
      </c>
      <c r="L378" s="12">
        <v>57</v>
      </c>
      <c r="M378" s="65">
        <v>5</v>
      </c>
      <c r="N378" s="64">
        <f t="shared" si="22"/>
        <v>172.72727272727272</v>
      </c>
      <c r="O378" s="14"/>
      <c r="P378" s="85"/>
      <c r="Q378" s="85"/>
    </row>
    <row r="379" spans="1:17" s="9" customFormat="1" ht="36" customHeight="1" x14ac:dyDescent="0.25">
      <c r="A379" s="104"/>
      <c r="B379" s="104"/>
      <c r="C379" s="104"/>
      <c r="D379" s="87"/>
      <c r="E379" s="87"/>
      <c r="F379" s="87"/>
      <c r="G379" s="90"/>
      <c r="H379" s="91" t="s">
        <v>45</v>
      </c>
      <c r="I379" s="91"/>
      <c r="J379" s="12" t="s">
        <v>161</v>
      </c>
      <c r="K379" s="12">
        <v>12800</v>
      </c>
      <c r="L379" s="12">
        <v>6140</v>
      </c>
      <c r="M379" s="65">
        <v>5</v>
      </c>
      <c r="N379" s="64">
        <f t="shared" si="22"/>
        <v>47.96875</v>
      </c>
      <c r="O379" s="14"/>
      <c r="P379" s="85"/>
      <c r="Q379" s="85"/>
    </row>
    <row r="380" spans="1:17" s="9" customFormat="1" ht="38.25" customHeight="1" x14ac:dyDescent="0.25">
      <c r="A380" s="104"/>
      <c r="B380" s="104"/>
      <c r="C380" s="104"/>
      <c r="D380" s="87"/>
      <c r="E380" s="87"/>
      <c r="F380" s="87"/>
      <c r="G380" s="90"/>
      <c r="H380" s="91" t="s">
        <v>47</v>
      </c>
      <c r="I380" s="91"/>
      <c r="J380" s="12" t="s">
        <v>46</v>
      </c>
      <c r="K380" s="12">
        <v>14</v>
      </c>
      <c r="L380" s="12">
        <v>7.4</v>
      </c>
      <c r="M380" s="65">
        <v>5</v>
      </c>
      <c r="N380" s="64">
        <v>0</v>
      </c>
      <c r="O380" s="14"/>
      <c r="P380" s="85"/>
      <c r="Q380" s="85"/>
    </row>
    <row r="381" spans="1:17" s="9" customFormat="1" ht="48.75" customHeight="1" x14ac:dyDescent="0.25">
      <c r="A381" s="104"/>
      <c r="B381" s="104"/>
      <c r="C381" s="104"/>
      <c r="D381" s="87"/>
      <c r="E381" s="87"/>
      <c r="F381" s="87"/>
      <c r="G381" s="90"/>
      <c r="H381" s="91" t="s">
        <v>48</v>
      </c>
      <c r="I381" s="91"/>
      <c r="J381" s="12" t="s">
        <v>24</v>
      </c>
      <c r="K381" s="12">
        <v>99</v>
      </c>
      <c r="L381" s="12">
        <v>99</v>
      </c>
      <c r="M381" s="65">
        <v>5</v>
      </c>
      <c r="N381" s="64">
        <f t="shared" si="22"/>
        <v>100</v>
      </c>
      <c r="O381" s="14"/>
      <c r="P381" s="85"/>
      <c r="Q381" s="85"/>
    </row>
    <row r="382" spans="1:17" s="9" customFormat="1" ht="13.95" customHeight="1" x14ac:dyDescent="0.25">
      <c r="A382" s="80" t="s">
        <v>94</v>
      </c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</row>
    <row r="383" spans="1:17" s="9" customFormat="1" ht="27.75" customHeight="1" x14ac:dyDescent="0.25">
      <c r="A383" s="85" t="s">
        <v>95</v>
      </c>
      <c r="B383" s="85"/>
      <c r="C383" s="85"/>
      <c r="D383" s="93">
        <v>9228951.4499999993</v>
      </c>
      <c r="E383" s="93">
        <v>5305589.8099999996</v>
      </c>
      <c r="F383" s="93"/>
      <c r="G383" s="89">
        <f>E383/D383*100</f>
        <v>57.488543945043723</v>
      </c>
      <c r="H383" s="91" t="s">
        <v>18</v>
      </c>
      <c r="I383" s="91"/>
      <c r="J383" s="12" t="s">
        <v>19</v>
      </c>
      <c r="K383" s="12">
        <v>89</v>
      </c>
      <c r="L383" s="12">
        <v>94</v>
      </c>
      <c r="M383" s="65">
        <v>5</v>
      </c>
      <c r="N383" s="64">
        <f t="shared" ref="N383:N392" si="23">L383/K383*100</f>
        <v>105.61797752808988</v>
      </c>
      <c r="O383" s="14"/>
      <c r="P383" s="85" t="s">
        <v>20</v>
      </c>
      <c r="Q383" s="85"/>
    </row>
    <row r="384" spans="1:17" s="9" customFormat="1" ht="60.75" customHeight="1" x14ac:dyDescent="0.25">
      <c r="A384" s="85"/>
      <c r="B384" s="85"/>
      <c r="C384" s="85"/>
      <c r="D384" s="87"/>
      <c r="E384" s="88"/>
      <c r="F384" s="88"/>
      <c r="G384" s="90"/>
      <c r="H384" s="91" t="s">
        <v>21</v>
      </c>
      <c r="I384" s="91"/>
      <c r="J384" s="12" t="s">
        <v>22</v>
      </c>
      <c r="K384" s="12">
        <v>80</v>
      </c>
      <c r="L384" s="12">
        <v>80</v>
      </c>
      <c r="M384" s="65">
        <v>5</v>
      </c>
      <c r="N384" s="64">
        <f t="shared" si="23"/>
        <v>100</v>
      </c>
      <c r="O384" s="14"/>
      <c r="P384" s="85"/>
      <c r="Q384" s="85"/>
    </row>
    <row r="385" spans="1:17" s="9" customFormat="1" ht="29.25" customHeight="1" x14ac:dyDescent="0.25">
      <c r="A385" s="85"/>
      <c r="B385" s="85"/>
      <c r="C385" s="85"/>
      <c r="D385" s="87"/>
      <c r="E385" s="88"/>
      <c r="F385" s="88"/>
      <c r="G385" s="90"/>
      <c r="H385" s="91" t="s">
        <v>23</v>
      </c>
      <c r="I385" s="91"/>
      <c r="J385" s="12" t="s">
        <v>24</v>
      </c>
      <c r="K385" s="12">
        <v>100</v>
      </c>
      <c r="L385" s="12">
        <v>100</v>
      </c>
      <c r="M385" s="65">
        <v>5</v>
      </c>
      <c r="N385" s="64">
        <f t="shared" si="23"/>
        <v>100</v>
      </c>
      <c r="O385" s="14"/>
      <c r="P385" s="85"/>
      <c r="Q385" s="85"/>
    </row>
    <row r="386" spans="1:17" s="9" customFormat="1" ht="48" customHeight="1" x14ac:dyDescent="0.25">
      <c r="A386" s="85"/>
      <c r="B386" s="85"/>
      <c r="C386" s="85"/>
      <c r="D386" s="87"/>
      <c r="E386" s="88"/>
      <c r="F386" s="88"/>
      <c r="G386" s="90"/>
      <c r="H386" s="91" t="s">
        <v>25</v>
      </c>
      <c r="I386" s="91"/>
      <c r="J386" s="12" t="s">
        <v>24</v>
      </c>
      <c r="K386" s="12">
        <v>85</v>
      </c>
      <c r="L386" s="12">
        <v>85</v>
      </c>
      <c r="M386" s="65">
        <v>5</v>
      </c>
      <c r="N386" s="64">
        <f t="shared" si="23"/>
        <v>100</v>
      </c>
      <c r="O386" s="14"/>
      <c r="P386" s="85"/>
      <c r="Q386" s="85"/>
    </row>
    <row r="387" spans="1:17" s="9" customFormat="1" ht="37.5" customHeight="1" x14ac:dyDescent="0.25">
      <c r="A387" s="85"/>
      <c r="B387" s="85"/>
      <c r="C387" s="85"/>
      <c r="D387" s="87"/>
      <c r="E387" s="88"/>
      <c r="F387" s="88"/>
      <c r="G387" s="90"/>
      <c r="H387" s="91" t="s">
        <v>96</v>
      </c>
      <c r="I387" s="91"/>
      <c r="J387" s="12" t="s">
        <v>24</v>
      </c>
      <c r="K387" s="12">
        <v>100</v>
      </c>
      <c r="L387" s="12">
        <v>100</v>
      </c>
      <c r="M387" s="65">
        <v>5</v>
      </c>
      <c r="N387" s="64">
        <f t="shared" si="23"/>
        <v>100</v>
      </c>
      <c r="O387" s="14"/>
      <c r="P387" s="85"/>
      <c r="Q387" s="85"/>
    </row>
    <row r="388" spans="1:17" s="9" customFormat="1" ht="28.5" customHeight="1" x14ac:dyDescent="0.25">
      <c r="A388" s="85"/>
      <c r="B388" s="85"/>
      <c r="C388" s="85"/>
      <c r="D388" s="87"/>
      <c r="E388" s="88"/>
      <c r="F388" s="88"/>
      <c r="G388" s="90"/>
      <c r="H388" s="91" t="s">
        <v>27</v>
      </c>
      <c r="I388" s="91"/>
      <c r="J388" s="12"/>
      <c r="K388" s="12"/>
      <c r="L388" s="12"/>
      <c r="M388" s="65"/>
      <c r="N388" s="64"/>
      <c r="O388" s="14"/>
      <c r="P388" s="85"/>
      <c r="Q388" s="85"/>
    </row>
    <row r="389" spans="1:17" s="9" customFormat="1" ht="17.25" customHeight="1" x14ac:dyDescent="0.25">
      <c r="A389" s="85"/>
      <c r="B389" s="85"/>
      <c r="C389" s="85"/>
      <c r="D389" s="87"/>
      <c r="E389" s="88"/>
      <c r="F389" s="88"/>
      <c r="G389" s="90"/>
      <c r="H389" s="91" t="s">
        <v>28</v>
      </c>
      <c r="I389" s="91"/>
      <c r="J389" s="12" t="s">
        <v>24</v>
      </c>
      <c r="K389" s="12">
        <v>68.400000000000006</v>
      </c>
      <c r="L389" s="12"/>
      <c r="M389" s="65">
        <v>5</v>
      </c>
      <c r="N389" s="64">
        <f t="shared" si="23"/>
        <v>0</v>
      </c>
      <c r="O389" s="14"/>
      <c r="P389" s="85"/>
      <c r="Q389" s="85"/>
    </row>
    <row r="390" spans="1:17" s="9" customFormat="1" ht="27.75" customHeight="1" x14ac:dyDescent="0.25">
      <c r="A390" s="85"/>
      <c r="B390" s="85"/>
      <c r="C390" s="85"/>
      <c r="D390" s="87"/>
      <c r="E390" s="88"/>
      <c r="F390" s="88"/>
      <c r="G390" s="90"/>
      <c r="H390" s="91" t="s">
        <v>29</v>
      </c>
      <c r="I390" s="91"/>
      <c r="J390" s="12" t="s">
        <v>24</v>
      </c>
      <c r="K390" s="12">
        <v>31.6</v>
      </c>
      <c r="L390" s="12"/>
      <c r="M390" s="65">
        <v>5</v>
      </c>
      <c r="N390" s="64">
        <f t="shared" si="23"/>
        <v>0</v>
      </c>
      <c r="O390" s="14"/>
      <c r="P390" s="85"/>
      <c r="Q390" s="85"/>
    </row>
    <row r="391" spans="1:17" s="9" customFormat="1" ht="19.5" customHeight="1" x14ac:dyDescent="0.25">
      <c r="A391" s="85"/>
      <c r="B391" s="85"/>
      <c r="C391" s="85"/>
      <c r="D391" s="87"/>
      <c r="E391" s="88"/>
      <c r="F391" s="88"/>
      <c r="G391" s="90"/>
      <c r="H391" s="91" t="s">
        <v>30</v>
      </c>
      <c r="I391" s="91"/>
      <c r="J391" s="12" t="s">
        <v>24</v>
      </c>
      <c r="K391" s="12"/>
      <c r="L391" s="12"/>
      <c r="M391" s="65"/>
      <c r="N391" s="64"/>
      <c r="O391" s="14"/>
      <c r="P391" s="85"/>
      <c r="Q391" s="85"/>
    </row>
    <row r="392" spans="1:17" s="9" customFormat="1" ht="41.25" customHeight="1" x14ac:dyDescent="0.25">
      <c r="A392" s="85"/>
      <c r="B392" s="85"/>
      <c r="C392" s="85"/>
      <c r="D392" s="87"/>
      <c r="E392" s="88"/>
      <c r="F392" s="88"/>
      <c r="G392" s="90"/>
      <c r="H392" s="91" t="s">
        <v>97</v>
      </c>
      <c r="I392" s="91"/>
      <c r="J392" s="12" t="s">
        <v>24</v>
      </c>
      <c r="K392" s="12">
        <v>98</v>
      </c>
      <c r="L392" s="12">
        <v>98</v>
      </c>
      <c r="M392" s="65">
        <v>5</v>
      </c>
      <c r="N392" s="64">
        <f t="shared" si="23"/>
        <v>100</v>
      </c>
      <c r="O392" s="14"/>
      <c r="P392" s="85"/>
      <c r="Q392" s="85"/>
    </row>
    <row r="393" spans="1:17" s="9" customFormat="1" ht="13.95" customHeight="1" x14ac:dyDescent="0.25">
      <c r="A393" s="80" t="s">
        <v>98</v>
      </c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</row>
    <row r="394" spans="1:17" s="9" customFormat="1" ht="27" customHeight="1" x14ac:dyDescent="0.25">
      <c r="A394" s="85" t="s">
        <v>99</v>
      </c>
      <c r="B394" s="85"/>
      <c r="C394" s="85"/>
      <c r="D394" s="93">
        <v>10684923.949999999</v>
      </c>
      <c r="E394" s="93">
        <v>5957809.5800000001</v>
      </c>
      <c r="F394" s="93"/>
      <c r="G394" s="89">
        <f>E394/D394*100</f>
        <v>55.75902653008589</v>
      </c>
      <c r="H394" s="91" t="s">
        <v>18</v>
      </c>
      <c r="I394" s="91"/>
      <c r="J394" s="12" t="s">
        <v>19</v>
      </c>
      <c r="K394" s="12">
        <v>50</v>
      </c>
      <c r="L394" s="12">
        <v>50</v>
      </c>
      <c r="M394" s="65">
        <v>5</v>
      </c>
      <c r="N394" s="64">
        <f>L394/K394*100</f>
        <v>100</v>
      </c>
      <c r="O394" s="14"/>
      <c r="P394" s="85" t="s">
        <v>20</v>
      </c>
      <c r="Q394" s="85"/>
    </row>
    <row r="395" spans="1:17" s="9" customFormat="1" ht="59.25" customHeight="1" x14ac:dyDescent="0.25">
      <c r="A395" s="85"/>
      <c r="B395" s="85"/>
      <c r="C395" s="85"/>
      <c r="D395" s="87"/>
      <c r="E395" s="88"/>
      <c r="F395" s="88"/>
      <c r="G395" s="90"/>
      <c r="H395" s="91" t="s">
        <v>21</v>
      </c>
      <c r="I395" s="91"/>
      <c r="J395" s="12" t="s">
        <v>22</v>
      </c>
      <c r="K395" s="12">
        <v>35</v>
      </c>
      <c r="L395" s="12">
        <v>35</v>
      </c>
      <c r="M395" s="65">
        <v>5</v>
      </c>
      <c r="N395" s="64">
        <f t="shared" ref="N395:N398" si="24">L395/K395*100</f>
        <v>100</v>
      </c>
      <c r="O395" s="14"/>
      <c r="P395" s="85"/>
      <c r="Q395" s="85"/>
    </row>
    <row r="396" spans="1:17" s="9" customFormat="1" ht="28.5" customHeight="1" x14ac:dyDescent="0.25">
      <c r="A396" s="85"/>
      <c r="B396" s="85"/>
      <c r="C396" s="85"/>
      <c r="D396" s="87"/>
      <c r="E396" s="88"/>
      <c r="F396" s="88"/>
      <c r="G396" s="90"/>
      <c r="H396" s="91" t="s">
        <v>23</v>
      </c>
      <c r="I396" s="91"/>
      <c r="J396" s="12" t="s">
        <v>24</v>
      </c>
      <c r="K396" s="12">
        <v>100</v>
      </c>
      <c r="L396" s="12">
        <v>100</v>
      </c>
      <c r="M396" s="65">
        <v>5</v>
      </c>
      <c r="N396" s="64">
        <f t="shared" si="24"/>
        <v>100</v>
      </c>
      <c r="O396" s="14"/>
      <c r="P396" s="85"/>
      <c r="Q396" s="85"/>
    </row>
    <row r="397" spans="1:17" s="9" customFormat="1" ht="51.75" customHeight="1" x14ac:dyDescent="0.25">
      <c r="A397" s="85"/>
      <c r="B397" s="85"/>
      <c r="C397" s="85"/>
      <c r="D397" s="87"/>
      <c r="E397" s="88"/>
      <c r="F397" s="88"/>
      <c r="G397" s="90"/>
      <c r="H397" s="91" t="s">
        <v>25</v>
      </c>
      <c r="I397" s="91"/>
      <c r="J397" s="12" t="s">
        <v>24</v>
      </c>
      <c r="K397" s="12">
        <v>75</v>
      </c>
      <c r="L397" s="12">
        <v>75</v>
      </c>
      <c r="M397" s="65">
        <v>5</v>
      </c>
      <c r="N397" s="64">
        <f t="shared" si="24"/>
        <v>100</v>
      </c>
      <c r="O397" s="14"/>
      <c r="P397" s="85"/>
      <c r="Q397" s="85"/>
    </row>
    <row r="398" spans="1:17" s="9" customFormat="1" ht="39" customHeight="1" x14ac:dyDescent="0.25">
      <c r="A398" s="85"/>
      <c r="B398" s="85"/>
      <c r="C398" s="85"/>
      <c r="D398" s="87"/>
      <c r="E398" s="88"/>
      <c r="F398" s="88"/>
      <c r="G398" s="90"/>
      <c r="H398" s="91" t="s">
        <v>26</v>
      </c>
      <c r="I398" s="91"/>
      <c r="J398" s="12" t="s">
        <v>24</v>
      </c>
      <c r="K398" s="12">
        <v>100</v>
      </c>
      <c r="L398" s="12">
        <v>100</v>
      </c>
      <c r="M398" s="65">
        <v>5</v>
      </c>
      <c r="N398" s="64">
        <f t="shared" si="24"/>
        <v>100</v>
      </c>
      <c r="O398" s="14"/>
      <c r="P398" s="85"/>
      <c r="Q398" s="85"/>
    </row>
    <row r="399" spans="1:17" s="9" customFormat="1" ht="28.5" customHeight="1" x14ac:dyDescent="0.25">
      <c r="A399" s="85"/>
      <c r="B399" s="85"/>
      <c r="C399" s="85"/>
      <c r="D399" s="87"/>
      <c r="E399" s="88"/>
      <c r="F399" s="88"/>
      <c r="G399" s="90"/>
      <c r="H399" s="91" t="s">
        <v>27</v>
      </c>
      <c r="I399" s="91"/>
      <c r="J399" s="12"/>
      <c r="K399" s="12"/>
      <c r="L399" s="12"/>
      <c r="M399" s="65"/>
      <c r="N399" s="64"/>
      <c r="O399" s="14"/>
      <c r="P399" s="85"/>
      <c r="Q399" s="85"/>
    </row>
    <row r="400" spans="1:17" s="9" customFormat="1" ht="15.75" customHeight="1" x14ac:dyDescent="0.25">
      <c r="A400" s="85"/>
      <c r="B400" s="85"/>
      <c r="C400" s="85"/>
      <c r="D400" s="87"/>
      <c r="E400" s="88"/>
      <c r="F400" s="88"/>
      <c r="G400" s="90"/>
      <c r="H400" s="91" t="s">
        <v>28</v>
      </c>
      <c r="I400" s="91"/>
      <c r="J400" s="12" t="s">
        <v>24</v>
      </c>
      <c r="K400" s="12">
        <v>33</v>
      </c>
      <c r="L400" s="12"/>
      <c r="M400" s="65">
        <v>5</v>
      </c>
      <c r="N400" s="64">
        <f>L400/K400*100</f>
        <v>0</v>
      </c>
      <c r="O400" s="14"/>
      <c r="P400" s="85"/>
      <c r="Q400" s="85"/>
    </row>
    <row r="401" spans="1:17" s="9" customFormat="1" ht="26.25" customHeight="1" x14ac:dyDescent="0.25">
      <c r="A401" s="85"/>
      <c r="B401" s="85"/>
      <c r="C401" s="85"/>
      <c r="D401" s="87"/>
      <c r="E401" s="88"/>
      <c r="F401" s="88"/>
      <c r="G401" s="90"/>
      <c r="H401" s="91" t="s">
        <v>29</v>
      </c>
      <c r="I401" s="91"/>
      <c r="J401" s="12" t="s">
        <v>24</v>
      </c>
      <c r="K401" s="12">
        <v>67</v>
      </c>
      <c r="L401" s="12"/>
      <c r="M401" s="65">
        <v>5</v>
      </c>
      <c r="N401" s="64">
        <f>L401/K401*100</f>
        <v>0</v>
      </c>
      <c r="O401" s="14"/>
      <c r="P401" s="85"/>
      <c r="Q401" s="85"/>
    </row>
    <row r="402" spans="1:17" s="9" customFormat="1" ht="17.25" customHeight="1" x14ac:dyDescent="0.25">
      <c r="A402" s="85"/>
      <c r="B402" s="85"/>
      <c r="C402" s="85"/>
      <c r="D402" s="87"/>
      <c r="E402" s="88"/>
      <c r="F402" s="88"/>
      <c r="G402" s="90"/>
      <c r="H402" s="91" t="s">
        <v>30</v>
      </c>
      <c r="I402" s="91"/>
      <c r="J402" s="12" t="s">
        <v>24</v>
      </c>
      <c r="K402" s="12"/>
      <c r="L402" s="12"/>
      <c r="M402" s="65"/>
      <c r="N402" s="64"/>
      <c r="O402" s="14"/>
      <c r="P402" s="85"/>
      <c r="Q402" s="85"/>
    </row>
    <row r="403" spans="1:17" s="9" customFormat="1" ht="38.25" customHeight="1" x14ac:dyDescent="0.25">
      <c r="A403" s="85"/>
      <c r="B403" s="85"/>
      <c r="C403" s="85"/>
      <c r="D403" s="87"/>
      <c r="E403" s="88"/>
      <c r="F403" s="88"/>
      <c r="G403" s="90"/>
      <c r="H403" s="91" t="s">
        <v>97</v>
      </c>
      <c r="I403" s="91"/>
      <c r="J403" s="12" t="s">
        <v>24</v>
      </c>
      <c r="K403" s="12">
        <v>95</v>
      </c>
      <c r="L403" s="12">
        <v>95</v>
      </c>
      <c r="M403" s="65">
        <v>5</v>
      </c>
      <c r="N403" s="64">
        <f>L403/K403*100</f>
        <v>100</v>
      </c>
      <c r="O403" s="14"/>
      <c r="P403" s="85"/>
      <c r="Q403" s="85"/>
    </row>
    <row r="404" spans="1:17" s="9" customFormat="1" ht="13.95" customHeight="1" x14ac:dyDescent="0.25">
      <c r="A404" s="99"/>
      <c r="B404" s="99"/>
      <c r="C404" s="99"/>
      <c r="D404" s="87"/>
      <c r="E404" s="88"/>
      <c r="F404" s="88"/>
      <c r="G404" s="90"/>
      <c r="H404" s="100" t="s">
        <v>100</v>
      </c>
      <c r="I404" s="101"/>
      <c r="J404" s="101"/>
      <c r="K404" s="101"/>
      <c r="L404" s="101"/>
      <c r="M404" s="101"/>
      <c r="N404" s="101"/>
      <c r="O404" s="101"/>
      <c r="P404" s="101"/>
      <c r="Q404" s="101"/>
    </row>
    <row r="405" spans="1:17" s="9" customFormat="1" ht="26.25" customHeight="1" x14ac:dyDescent="0.25">
      <c r="A405" s="99"/>
      <c r="B405" s="99"/>
      <c r="C405" s="99"/>
      <c r="D405" s="87"/>
      <c r="E405" s="88"/>
      <c r="F405" s="88"/>
      <c r="G405" s="90"/>
      <c r="H405" s="91" t="s">
        <v>101</v>
      </c>
      <c r="I405" s="91"/>
      <c r="J405" s="12" t="s">
        <v>19</v>
      </c>
      <c r="K405" s="12">
        <v>40</v>
      </c>
      <c r="L405" s="12">
        <v>40</v>
      </c>
      <c r="M405" s="65">
        <v>5</v>
      </c>
      <c r="N405" s="64">
        <f t="shared" ref="N405:N409" si="25">L405/K405*100</f>
        <v>100</v>
      </c>
      <c r="O405" s="14"/>
      <c r="P405" s="85" t="s">
        <v>20</v>
      </c>
      <c r="Q405" s="85"/>
    </row>
    <row r="406" spans="1:17" s="9" customFormat="1" ht="49.5" customHeight="1" x14ac:dyDescent="0.25">
      <c r="A406" s="99"/>
      <c r="B406" s="99"/>
      <c r="C406" s="99"/>
      <c r="D406" s="87"/>
      <c r="E406" s="88"/>
      <c r="F406" s="88"/>
      <c r="G406" s="90"/>
      <c r="H406" s="91" t="s">
        <v>102</v>
      </c>
      <c r="I406" s="91"/>
      <c r="J406" s="12" t="s">
        <v>24</v>
      </c>
      <c r="K406" s="12">
        <v>90</v>
      </c>
      <c r="L406" s="12">
        <v>90</v>
      </c>
      <c r="M406" s="65">
        <v>5</v>
      </c>
      <c r="N406" s="64">
        <f t="shared" si="25"/>
        <v>100</v>
      </c>
      <c r="O406" s="14"/>
      <c r="P406" s="85"/>
      <c r="Q406" s="85"/>
    </row>
    <row r="407" spans="1:17" s="9" customFormat="1" ht="26.25" customHeight="1" x14ac:dyDescent="0.25">
      <c r="A407" s="99"/>
      <c r="B407" s="99"/>
      <c r="C407" s="99"/>
      <c r="D407" s="87"/>
      <c r="E407" s="88"/>
      <c r="F407" s="88"/>
      <c r="G407" s="90"/>
      <c r="H407" s="91" t="s">
        <v>23</v>
      </c>
      <c r="I407" s="91"/>
      <c r="J407" s="12" t="s">
        <v>24</v>
      </c>
      <c r="K407" s="12">
        <v>100</v>
      </c>
      <c r="L407" s="12">
        <v>100</v>
      </c>
      <c r="M407" s="65">
        <v>5</v>
      </c>
      <c r="N407" s="64">
        <f t="shared" si="25"/>
        <v>100</v>
      </c>
      <c r="O407" s="14"/>
      <c r="P407" s="85"/>
      <c r="Q407" s="85"/>
    </row>
    <row r="408" spans="1:17" s="9" customFormat="1" ht="50.25" customHeight="1" x14ac:dyDescent="0.25">
      <c r="A408" s="99"/>
      <c r="B408" s="99"/>
      <c r="C408" s="99"/>
      <c r="D408" s="87"/>
      <c r="E408" s="88"/>
      <c r="F408" s="88"/>
      <c r="G408" s="90"/>
      <c r="H408" s="91" t="s">
        <v>25</v>
      </c>
      <c r="I408" s="91"/>
      <c r="J408" s="12" t="s">
        <v>24</v>
      </c>
      <c r="K408" s="12">
        <v>33</v>
      </c>
      <c r="L408" s="12">
        <v>33</v>
      </c>
      <c r="M408" s="65">
        <v>5</v>
      </c>
      <c r="N408" s="64">
        <f t="shared" si="25"/>
        <v>100</v>
      </c>
      <c r="O408" s="14"/>
      <c r="P408" s="85"/>
      <c r="Q408" s="85"/>
    </row>
    <row r="409" spans="1:17" s="9" customFormat="1" ht="38.25" customHeight="1" x14ac:dyDescent="0.25">
      <c r="A409" s="99"/>
      <c r="B409" s="99"/>
      <c r="C409" s="99"/>
      <c r="D409" s="87"/>
      <c r="E409" s="88"/>
      <c r="F409" s="88"/>
      <c r="G409" s="90"/>
      <c r="H409" s="91" t="s">
        <v>103</v>
      </c>
      <c r="I409" s="91"/>
      <c r="J409" s="12" t="s">
        <v>161</v>
      </c>
      <c r="K409" s="12">
        <v>6400</v>
      </c>
      <c r="L409" s="12">
        <v>3467</v>
      </c>
      <c r="M409" s="65">
        <v>5</v>
      </c>
      <c r="N409" s="64">
        <f t="shared" si="25"/>
        <v>54.171875</v>
      </c>
      <c r="O409" s="14"/>
      <c r="P409" s="85"/>
      <c r="Q409" s="85"/>
    </row>
    <row r="410" spans="1:17" s="9" customFormat="1" ht="36.75" customHeight="1" x14ac:dyDescent="0.25">
      <c r="A410" s="99"/>
      <c r="B410" s="99"/>
      <c r="C410" s="99"/>
      <c r="D410" s="87"/>
      <c r="E410" s="88"/>
      <c r="F410" s="88"/>
      <c r="G410" s="90"/>
      <c r="H410" s="91" t="s">
        <v>104</v>
      </c>
      <c r="I410" s="91"/>
      <c r="J410" s="12" t="s">
        <v>46</v>
      </c>
      <c r="K410" s="12">
        <v>5</v>
      </c>
      <c r="L410" s="12">
        <v>7</v>
      </c>
      <c r="M410" s="65"/>
      <c r="N410" s="64"/>
      <c r="O410" s="14"/>
      <c r="P410" s="85"/>
      <c r="Q410" s="85"/>
    </row>
    <row r="411" spans="1:17" s="9" customFormat="1" ht="13.95" customHeight="1" x14ac:dyDescent="0.25">
      <c r="A411" s="97" t="s">
        <v>105</v>
      </c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</row>
    <row r="412" spans="1:17" s="9" customFormat="1" ht="26.25" customHeight="1" x14ac:dyDescent="0.25">
      <c r="A412" s="85" t="s">
        <v>106</v>
      </c>
      <c r="B412" s="85"/>
      <c r="C412" s="85"/>
      <c r="D412" s="93">
        <v>2393570.15</v>
      </c>
      <c r="E412" s="93">
        <v>1480583.15</v>
      </c>
      <c r="F412" s="93"/>
      <c r="G412" s="89">
        <f>E412/D412*100</f>
        <v>61.856685086083651</v>
      </c>
      <c r="H412" s="91" t="s">
        <v>18</v>
      </c>
      <c r="I412" s="91"/>
      <c r="J412" s="12" t="s">
        <v>19</v>
      </c>
      <c r="K412" s="12">
        <v>22</v>
      </c>
      <c r="L412" s="12">
        <v>22</v>
      </c>
      <c r="M412" s="65">
        <v>5</v>
      </c>
      <c r="N412" s="64">
        <f t="shared" ref="N412:N417" si="26">L412/K412*100</f>
        <v>100</v>
      </c>
      <c r="O412" s="14"/>
      <c r="P412" s="85" t="s">
        <v>20</v>
      </c>
      <c r="Q412" s="85"/>
    </row>
    <row r="413" spans="1:17" s="9" customFormat="1" ht="26.25" customHeight="1" x14ac:dyDescent="0.25">
      <c r="A413" s="85"/>
      <c r="B413" s="85"/>
      <c r="C413" s="85"/>
      <c r="D413" s="87"/>
      <c r="E413" s="88"/>
      <c r="F413" s="88"/>
      <c r="G413" s="90"/>
      <c r="H413" s="91" t="s">
        <v>43</v>
      </c>
      <c r="I413" s="91"/>
      <c r="J413" s="12" t="s">
        <v>24</v>
      </c>
      <c r="K413" s="12">
        <v>100</v>
      </c>
      <c r="L413" s="12">
        <v>100</v>
      </c>
      <c r="M413" s="65">
        <v>5</v>
      </c>
      <c r="N413" s="64">
        <f t="shared" si="26"/>
        <v>100</v>
      </c>
      <c r="O413" s="14"/>
      <c r="P413" s="85"/>
      <c r="Q413" s="85"/>
    </row>
    <row r="414" spans="1:17" s="9" customFormat="1" ht="48.75" customHeight="1" x14ac:dyDescent="0.25">
      <c r="A414" s="85"/>
      <c r="B414" s="85"/>
      <c r="C414" s="85"/>
      <c r="D414" s="87"/>
      <c r="E414" s="88"/>
      <c r="F414" s="88"/>
      <c r="G414" s="90"/>
      <c r="H414" s="91" t="s">
        <v>44</v>
      </c>
      <c r="I414" s="91"/>
      <c r="J414" s="12" t="s">
        <v>24</v>
      </c>
      <c r="K414" s="12">
        <v>25</v>
      </c>
      <c r="L414" s="12">
        <v>25</v>
      </c>
      <c r="M414" s="65">
        <v>5</v>
      </c>
      <c r="N414" s="64">
        <f t="shared" si="26"/>
        <v>100</v>
      </c>
      <c r="O414" s="14"/>
      <c r="P414" s="85"/>
      <c r="Q414" s="85"/>
    </row>
    <row r="415" spans="1:17" s="9" customFormat="1" ht="39" customHeight="1" x14ac:dyDescent="0.25">
      <c r="A415" s="85"/>
      <c r="B415" s="85"/>
      <c r="C415" s="85"/>
      <c r="D415" s="87"/>
      <c r="E415" s="88"/>
      <c r="F415" s="88"/>
      <c r="G415" s="90"/>
      <c r="H415" s="91" t="s">
        <v>84</v>
      </c>
      <c r="I415" s="91"/>
      <c r="J415" s="12" t="s">
        <v>24</v>
      </c>
      <c r="K415" s="12">
        <v>100</v>
      </c>
      <c r="L415" s="12">
        <v>100</v>
      </c>
      <c r="M415" s="65">
        <v>5</v>
      </c>
      <c r="N415" s="64">
        <f t="shared" si="26"/>
        <v>100</v>
      </c>
      <c r="O415" s="14"/>
      <c r="P415" s="85"/>
      <c r="Q415" s="85"/>
    </row>
    <row r="416" spans="1:17" s="9" customFormat="1" ht="39" customHeight="1" x14ac:dyDescent="0.25">
      <c r="A416" s="85"/>
      <c r="B416" s="85"/>
      <c r="C416" s="85"/>
      <c r="D416" s="87"/>
      <c r="E416" s="88"/>
      <c r="F416" s="88"/>
      <c r="G416" s="90"/>
      <c r="H416" s="91" t="s">
        <v>85</v>
      </c>
      <c r="I416" s="91"/>
      <c r="J416" s="12" t="s">
        <v>24</v>
      </c>
      <c r="K416" s="12">
        <v>96</v>
      </c>
      <c r="L416" s="12">
        <v>96</v>
      </c>
      <c r="M416" s="65">
        <v>5</v>
      </c>
      <c r="N416" s="64">
        <f t="shared" si="26"/>
        <v>100</v>
      </c>
      <c r="O416" s="14"/>
      <c r="P416" s="85"/>
      <c r="Q416" s="85"/>
    </row>
    <row r="417" spans="1:17" s="9" customFormat="1" ht="65.25" customHeight="1" x14ac:dyDescent="0.25">
      <c r="A417" s="98"/>
      <c r="B417" s="98"/>
      <c r="C417" s="98"/>
      <c r="D417" s="87"/>
      <c r="E417" s="88"/>
      <c r="F417" s="88"/>
      <c r="G417" s="90"/>
      <c r="H417" s="91" t="s">
        <v>107</v>
      </c>
      <c r="I417" s="91"/>
      <c r="J417" s="12" t="s">
        <v>19</v>
      </c>
      <c r="K417" s="12">
        <v>21</v>
      </c>
      <c r="L417" s="12">
        <v>21</v>
      </c>
      <c r="M417" s="65">
        <v>5</v>
      </c>
      <c r="N417" s="64">
        <f t="shared" si="26"/>
        <v>100</v>
      </c>
      <c r="O417" s="14"/>
      <c r="P417" s="98"/>
      <c r="Q417" s="98"/>
    </row>
    <row r="418" spans="1:17" s="9" customFormat="1" ht="13.95" customHeight="1" x14ac:dyDescent="0.25">
      <c r="A418" s="80" t="s">
        <v>108</v>
      </c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</row>
    <row r="419" spans="1:17" s="9" customFormat="1" ht="18" customHeight="1" x14ac:dyDescent="0.25">
      <c r="A419" s="85" t="s">
        <v>109</v>
      </c>
      <c r="B419" s="85"/>
      <c r="C419" s="85"/>
      <c r="D419" s="93">
        <v>4807599</v>
      </c>
      <c r="E419" s="93">
        <v>2514222.5299999998</v>
      </c>
      <c r="F419" s="93"/>
      <c r="G419" s="89">
        <f>E419/D419*100</f>
        <v>52.296843601140608</v>
      </c>
      <c r="H419" s="91" t="s">
        <v>64</v>
      </c>
      <c r="I419" s="91"/>
      <c r="J419" s="12"/>
      <c r="K419" s="12"/>
      <c r="L419" s="12"/>
      <c r="M419" s="4"/>
      <c r="N419" s="27"/>
      <c r="O419" s="28"/>
      <c r="P419" s="85" t="s">
        <v>20</v>
      </c>
      <c r="Q419" s="85"/>
    </row>
    <row r="420" spans="1:17" s="9" customFormat="1" ht="18" customHeight="1" x14ac:dyDescent="0.25">
      <c r="A420" s="85"/>
      <c r="B420" s="85"/>
      <c r="C420" s="85"/>
      <c r="D420" s="87"/>
      <c r="E420" s="88"/>
      <c r="F420" s="88"/>
      <c r="G420" s="90"/>
      <c r="H420" s="91" t="s">
        <v>65</v>
      </c>
      <c r="I420" s="91"/>
      <c r="J420" s="12" t="s">
        <v>19</v>
      </c>
      <c r="K420" s="12">
        <v>37</v>
      </c>
      <c r="L420" s="12">
        <v>37</v>
      </c>
      <c r="M420" s="65">
        <v>5</v>
      </c>
      <c r="N420" s="27">
        <f t="shared" ref="N420:N425" si="27">L420/K420*100</f>
        <v>100</v>
      </c>
      <c r="O420" s="28"/>
      <c r="P420" s="85"/>
      <c r="Q420" s="85"/>
    </row>
    <row r="421" spans="1:17" s="9" customFormat="1" ht="18" customHeight="1" x14ac:dyDescent="0.25">
      <c r="A421" s="85"/>
      <c r="B421" s="85"/>
      <c r="C421" s="85"/>
      <c r="D421" s="87"/>
      <c r="E421" s="88"/>
      <c r="F421" s="88"/>
      <c r="G421" s="90"/>
      <c r="H421" s="91" t="s">
        <v>66</v>
      </c>
      <c r="I421" s="91"/>
      <c r="J421" s="12" t="s">
        <v>19</v>
      </c>
      <c r="K421" s="12">
        <v>15</v>
      </c>
      <c r="L421" s="12">
        <v>16</v>
      </c>
      <c r="M421" s="65">
        <v>5</v>
      </c>
      <c r="N421" s="27">
        <f t="shared" si="27"/>
        <v>106.66666666666667</v>
      </c>
      <c r="O421" s="28"/>
      <c r="P421" s="85"/>
      <c r="Q421" s="85"/>
    </row>
    <row r="422" spans="1:17" s="9" customFormat="1" ht="29.25" customHeight="1" x14ac:dyDescent="0.25">
      <c r="A422" s="85"/>
      <c r="B422" s="85"/>
      <c r="C422" s="85"/>
      <c r="D422" s="87"/>
      <c r="E422" s="88"/>
      <c r="F422" s="88"/>
      <c r="G422" s="90"/>
      <c r="H422" s="91" t="s">
        <v>23</v>
      </c>
      <c r="I422" s="91"/>
      <c r="J422" s="12" t="s">
        <v>24</v>
      </c>
      <c r="K422" s="12">
        <v>100</v>
      </c>
      <c r="L422" s="12">
        <v>100</v>
      </c>
      <c r="M422" s="65">
        <v>5</v>
      </c>
      <c r="N422" s="27">
        <f t="shared" si="27"/>
        <v>100</v>
      </c>
      <c r="O422" s="28"/>
      <c r="P422" s="85"/>
      <c r="Q422" s="85"/>
    </row>
    <row r="423" spans="1:17" s="9" customFormat="1" ht="48.75" customHeight="1" x14ac:dyDescent="0.25">
      <c r="A423" s="85"/>
      <c r="B423" s="85"/>
      <c r="C423" s="85"/>
      <c r="D423" s="87"/>
      <c r="E423" s="88"/>
      <c r="F423" s="88"/>
      <c r="G423" s="90"/>
      <c r="H423" s="91" t="s">
        <v>25</v>
      </c>
      <c r="I423" s="91"/>
      <c r="J423" s="12" t="s">
        <v>24</v>
      </c>
      <c r="K423" s="12">
        <v>71.5</v>
      </c>
      <c r="L423" s="12">
        <v>71.5</v>
      </c>
      <c r="M423" s="65">
        <v>5</v>
      </c>
      <c r="N423" s="27">
        <f t="shared" si="27"/>
        <v>100</v>
      </c>
      <c r="O423" s="28"/>
      <c r="P423" s="85"/>
      <c r="Q423" s="85"/>
    </row>
    <row r="424" spans="1:17" s="9" customFormat="1" ht="38.25" customHeight="1" x14ac:dyDescent="0.25">
      <c r="A424" s="85"/>
      <c r="B424" s="85"/>
      <c r="C424" s="85"/>
      <c r="D424" s="87"/>
      <c r="E424" s="88"/>
      <c r="F424" s="88"/>
      <c r="G424" s="90"/>
      <c r="H424" s="91" t="s">
        <v>26</v>
      </c>
      <c r="I424" s="91"/>
      <c r="J424" s="12" t="s">
        <v>24</v>
      </c>
      <c r="K424" s="12">
        <v>100</v>
      </c>
      <c r="L424" s="12">
        <v>100</v>
      </c>
      <c r="M424" s="65">
        <v>5</v>
      </c>
      <c r="N424" s="27">
        <f t="shared" si="27"/>
        <v>100</v>
      </c>
      <c r="O424" s="28"/>
      <c r="P424" s="85"/>
      <c r="Q424" s="85"/>
    </row>
    <row r="425" spans="1:17" s="9" customFormat="1" ht="40.5" customHeight="1" x14ac:dyDescent="0.25">
      <c r="A425" s="85"/>
      <c r="B425" s="85"/>
      <c r="C425" s="85"/>
      <c r="D425" s="87"/>
      <c r="E425" s="88"/>
      <c r="F425" s="88"/>
      <c r="G425" s="90"/>
      <c r="H425" s="91" t="s">
        <v>67</v>
      </c>
      <c r="I425" s="91"/>
      <c r="J425" s="12" t="s">
        <v>161</v>
      </c>
      <c r="K425" s="12">
        <v>5588</v>
      </c>
      <c r="L425" s="12">
        <v>2573</v>
      </c>
      <c r="M425" s="65">
        <v>5</v>
      </c>
      <c r="N425" s="27">
        <f t="shared" si="27"/>
        <v>46.045096635647816</v>
      </c>
      <c r="O425" s="28"/>
      <c r="P425" s="85"/>
      <c r="Q425" s="85"/>
    </row>
    <row r="426" spans="1:17" s="9" customFormat="1" ht="39.75" customHeight="1" x14ac:dyDescent="0.25">
      <c r="A426" s="85"/>
      <c r="B426" s="85"/>
      <c r="C426" s="85"/>
      <c r="D426" s="87"/>
      <c r="E426" s="88"/>
      <c r="F426" s="88"/>
      <c r="G426" s="90"/>
      <c r="H426" s="91" t="s">
        <v>68</v>
      </c>
      <c r="I426" s="91"/>
      <c r="J426" s="12" t="s">
        <v>46</v>
      </c>
      <c r="K426" s="12">
        <v>14</v>
      </c>
      <c r="L426" s="12">
        <v>10</v>
      </c>
      <c r="M426" s="65"/>
      <c r="N426" s="27"/>
      <c r="O426" s="28"/>
      <c r="P426" s="85"/>
      <c r="Q426" s="85"/>
    </row>
    <row r="427" spans="1:17" s="9" customFormat="1" ht="39" customHeight="1" x14ac:dyDescent="0.25">
      <c r="A427" s="85"/>
      <c r="B427" s="85"/>
      <c r="C427" s="85"/>
      <c r="D427" s="87"/>
      <c r="E427" s="88"/>
      <c r="F427" s="88"/>
      <c r="G427" s="90"/>
      <c r="H427" s="91" t="s">
        <v>34</v>
      </c>
      <c r="I427" s="91"/>
      <c r="J427" s="12" t="s">
        <v>24</v>
      </c>
      <c r="K427" s="12">
        <v>96</v>
      </c>
      <c r="L427" s="12">
        <v>92</v>
      </c>
      <c r="M427" s="65">
        <v>5</v>
      </c>
      <c r="N427" s="27">
        <v>100</v>
      </c>
      <c r="O427" s="28"/>
      <c r="P427" s="85"/>
      <c r="Q427" s="85"/>
    </row>
    <row r="428" spans="1:17" s="9" customFormat="1" ht="13.95" customHeight="1" x14ac:dyDescent="0.25">
      <c r="A428" s="80" t="s">
        <v>110</v>
      </c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</row>
    <row r="429" spans="1:17" s="9" customFormat="1" ht="18.75" customHeight="1" x14ac:dyDescent="0.25">
      <c r="A429" s="85" t="s">
        <v>109</v>
      </c>
      <c r="B429" s="85"/>
      <c r="C429" s="85"/>
      <c r="D429" s="86">
        <v>4230200</v>
      </c>
      <c r="E429" s="86">
        <v>2428746.66</v>
      </c>
      <c r="F429" s="86"/>
      <c r="G429" s="89">
        <f>E429/D429*100</f>
        <v>57.414464091532317</v>
      </c>
      <c r="H429" s="91" t="s">
        <v>64</v>
      </c>
      <c r="I429" s="91"/>
      <c r="J429" s="12"/>
      <c r="K429" s="12"/>
      <c r="L429" s="12"/>
      <c r="M429" s="4"/>
      <c r="N429" s="64"/>
      <c r="O429" s="14"/>
      <c r="P429" s="85" t="s">
        <v>20</v>
      </c>
      <c r="Q429" s="85"/>
    </row>
    <row r="430" spans="1:17" s="9" customFormat="1" ht="18.75" customHeight="1" x14ac:dyDescent="0.25">
      <c r="A430" s="85"/>
      <c r="B430" s="85"/>
      <c r="C430" s="85"/>
      <c r="D430" s="87"/>
      <c r="E430" s="88"/>
      <c r="F430" s="88"/>
      <c r="G430" s="90"/>
      <c r="H430" s="91" t="s">
        <v>65</v>
      </c>
      <c r="I430" s="91"/>
      <c r="J430" s="12" t="s">
        <v>19</v>
      </c>
      <c r="K430" s="12">
        <v>27</v>
      </c>
      <c r="L430" s="12">
        <v>23</v>
      </c>
      <c r="M430" s="65">
        <v>5</v>
      </c>
      <c r="N430" s="64">
        <f t="shared" ref="N430:N437" si="28">L430/K430*100</f>
        <v>85.18518518518519</v>
      </c>
      <c r="O430" s="14"/>
      <c r="P430" s="85"/>
      <c r="Q430" s="85"/>
    </row>
    <row r="431" spans="1:17" s="9" customFormat="1" ht="18" customHeight="1" x14ac:dyDescent="0.25">
      <c r="A431" s="85"/>
      <c r="B431" s="85"/>
      <c r="C431" s="85"/>
      <c r="D431" s="87"/>
      <c r="E431" s="88"/>
      <c r="F431" s="88"/>
      <c r="G431" s="90"/>
      <c r="H431" s="91" t="s">
        <v>66</v>
      </c>
      <c r="I431" s="91"/>
      <c r="J431" s="12" t="s">
        <v>19</v>
      </c>
      <c r="K431" s="12">
        <v>19</v>
      </c>
      <c r="L431" s="12">
        <v>21</v>
      </c>
      <c r="M431" s="65">
        <v>5</v>
      </c>
      <c r="N431" s="64">
        <f t="shared" si="28"/>
        <v>110.5263157894737</v>
      </c>
      <c r="O431" s="14"/>
      <c r="P431" s="85"/>
      <c r="Q431" s="85"/>
    </row>
    <row r="432" spans="1:17" s="9" customFormat="1" ht="27" customHeight="1" x14ac:dyDescent="0.25">
      <c r="A432" s="85"/>
      <c r="B432" s="85"/>
      <c r="C432" s="85"/>
      <c r="D432" s="87"/>
      <c r="E432" s="88"/>
      <c r="F432" s="88"/>
      <c r="G432" s="90"/>
      <c r="H432" s="91" t="s">
        <v>23</v>
      </c>
      <c r="I432" s="91"/>
      <c r="J432" s="12" t="s">
        <v>24</v>
      </c>
      <c r="K432" s="12">
        <v>100</v>
      </c>
      <c r="L432" s="12">
        <v>100</v>
      </c>
      <c r="M432" s="65">
        <v>5</v>
      </c>
      <c r="N432" s="64">
        <f t="shared" si="28"/>
        <v>100</v>
      </c>
      <c r="O432" s="14"/>
      <c r="P432" s="85"/>
      <c r="Q432" s="85"/>
    </row>
    <row r="433" spans="1:17" ht="49.95" customHeight="1" x14ac:dyDescent="0.3">
      <c r="A433" s="85"/>
      <c r="B433" s="85"/>
      <c r="C433" s="85"/>
      <c r="D433" s="87"/>
      <c r="E433" s="88"/>
      <c r="F433" s="88"/>
      <c r="G433" s="90"/>
      <c r="H433" s="91" t="s">
        <v>25</v>
      </c>
      <c r="I433" s="91"/>
      <c r="J433" s="12" t="s">
        <v>24</v>
      </c>
      <c r="K433" s="12">
        <v>58</v>
      </c>
      <c r="L433" s="12">
        <v>45</v>
      </c>
      <c r="M433" s="65">
        <v>5</v>
      </c>
      <c r="N433" s="64">
        <f t="shared" si="28"/>
        <v>77.58620689655173</v>
      </c>
      <c r="O433" s="14"/>
      <c r="P433" s="85"/>
      <c r="Q433" s="85"/>
    </row>
    <row r="434" spans="1:17" ht="38.25" customHeight="1" x14ac:dyDescent="0.3">
      <c r="A434" s="85"/>
      <c r="B434" s="85"/>
      <c r="C434" s="85"/>
      <c r="D434" s="87"/>
      <c r="E434" s="88"/>
      <c r="F434" s="88"/>
      <c r="G434" s="90"/>
      <c r="H434" s="91" t="s">
        <v>26</v>
      </c>
      <c r="I434" s="91"/>
      <c r="J434" s="12" t="s">
        <v>24</v>
      </c>
      <c r="K434" s="12">
        <v>100</v>
      </c>
      <c r="L434" s="12">
        <v>100</v>
      </c>
      <c r="M434" s="65">
        <v>5</v>
      </c>
      <c r="N434" s="64">
        <f t="shared" si="28"/>
        <v>100</v>
      </c>
      <c r="O434" s="14"/>
      <c r="P434" s="85"/>
      <c r="Q434" s="85"/>
    </row>
    <row r="435" spans="1:17" ht="38.25" customHeight="1" x14ac:dyDescent="0.3">
      <c r="A435" s="85"/>
      <c r="B435" s="85"/>
      <c r="C435" s="85"/>
      <c r="D435" s="87"/>
      <c r="E435" s="88"/>
      <c r="F435" s="88"/>
      <c r="G435" s="90"/>
      <c r="H435" s="91" t="s">
        <v>67</v>
      </c>
      <c r="I435" s="91"/>
      <c r="J435" s="12" t="s">
        <v>161</v>
      </c>
      <c r="K435" s="12">
        <v>4127</v>
      </c>
      <c r="L435" s="12">
        <v>1801</v>
      </c>
      <c r="M435" s="65">
        <v>5</v>
      </c>
      <c r="N435" s="64">
        <f t="shared" si="28"/>
        <v>43.639447540586382</v>
      </c>
      <c r="O435" s="14"/>
      <c r="P435" s="85"/>
      <c r="Q435" s="85"/>
    </row>
    <row r="436" spans="1:17" ht="39" customHeight="1" x14ac:dyDescent="0.3">
      <c r="A436" s="85"/>
      <c r="B436" s="85"/>
      <c r="C436" s="85"/>
      <c r="D436" s="87"/>
      <c r="E436" s="88"/>
      <c r="F436" s="88"/>
      <c r="G436" s="90"/>
      <c r="H436" s="91" t="s">
        <v>68</v>
      </c>
      <c r="I436" s="91"/>
      <c r="J436" s="12" t="s">
        <v>46</v>
      </c>
      <c r="K436" s="12">
        <v>30</v>
      </c>
      <c r="L436" s="12">
        <v>9</v>
      </c>
      <c r="M436" s="65"/>
      <c r="N436" s="64"/>
      <c r="O436" s="14"/>
      <c r="P436" s="85"/>
      <c r="Q436" s="85"/>
    </row>
    <row r="437" spans="1:17" ht="39.75" customHeight="1" x14ac:dyDescent="0.3">
      <c r="A437" s="85"/>
      <c r="B437" s="85"/>
      <c r="C437" s="85"/>
      <c r="D437" s="87"/>
      <c r="E437" s="88"/>
      <c r="F437" s="88"/>
      <c r="G437" s="90"/>
      <c r="H437" s="91" t="s">
        <v>34</v>
      </c>
      <c r="I437" s="91"/>
      <c r="J437" s="12" t="s">
        <v>24</v>
      </c>
      <c r="K437" s="12">
        <v>98</v>
      </c>
      <c r="L437" s="12">
        <v>98</v>
      </c>
      <c r="M437" s="65">
        <v>5</v>
      </c>
      <c r="N437" s="64">
        <f t="shared" si="28"/>
        <v>100</v>
      </c>
      <c r="O437" s="14"/>
      <c r="P437" s="85"/>
      <c r="Q437" s="85"/>
    </row>
    <row r="438" spans="1:17" x14ac:dyDescent="0.3">
      <c r="A438" s="80" t="s">
        <v>111</v>
      </c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</row>
    <row r="439" spans="1:17" ht="16.5" customHeight="1" x14ac:dyDescent="0.3">
      <c r="A439" s="85" t="s">
        <v>109</v>
      </c>
      <c r="B439" s="85"/>
      <c r="C439" s="85"/>
      <c r="D439" s="86">
        <v>5961400</v>
      </c>
      <c r="E439" s="86">
        <v>3201234.28</v>
      </c>
      <c r="F439" s="86"/>
      <c r="G439" s="89">
        <f>E439/D439*100</f>
        <v>53.699370617640149</v>
      </c>
      <c r="H439" s="91" t="s">
        <v>64</v>
      </c>
      <c r="I439" s="91"/>
      <c r="J439" s="12"/>
      <c r="K439" s="12"/>
      <c r="L439" s="12"/>
      <c r="M439" s="4"/>
      <c r="N439" s="64"/>
      <c r="O439" s="14"/>
      <c r="P439" s="85" t="s">
        <v>20</v>
      </c>
      <c r="Q439" s="85"/>
    </row>
    <row r="440" spans="1:17" ht="15.75" customHeight="1" x14ac:dyDescent="0.3">
      <c r="A440" s="85"/>
      <c r="B440" s="85"/>
      <c r="C440" s="85"/>
      <c r="D440" s="87"/>
      <c r="E440" s="88"/>
      <c r="F440" s="88"/>
      <c r="G440" s="90"/>
      <c r="H440" s="91" t="s">
        <v>65</v>
      </c>
      <c r="I440" s="91"/>
      <c r="J440" s="12" t="s">
        <v>19</v>
      </c>
      <c r="K440" s="12">
        <v>38</v>
      </c>
      <c r="L440" s="12">
        <v>36</v>
      </c>
      <c r="M440" s="65">
        <v>5</v>
      </c>
      <c r="N440" s="64">
        <v>100</v>
      </c>
      <c r="O440" s="14"/>
      <c r="P440" s="85"/>
      <c r="Q440" s="85"/>
    </row>
    <row r="441" spans="1:17" ht="15.75" customHeight="1" x14ac:dyDescent="0.3">
      <c r="A441" s="85"/>
      <c r="B441" s="85"/>
      <c r="C441" s="85"/>
      <c r="D441" s="87"/>
      <c r="E441" s="88"/>
      <c r="F441" s="88"/>
      <c r="G441" s="90"/>
      <c r="H441" s="91" t="s">
        <v>66</v>
      </c>
      <c r="I441" s="91"/>
      <c r="J441" s="12" t="s">
        <v>19</v>
      </c>
      <c r="K441" s="12">
        <v>46</v>
      </c>
      <c r="L441" s="12">
        <v>45</v>
      </c>
      <c r="M441" s="65">
        <v>5</v>
      </c>
      <c r="N441" s="64">
        <v>100</v>
      </c>
      <c r="O441" s="14"/>
      <c r="P441" s="85"/>
      <c r="Q441" s="85"/>
    </row>
    <row r="442" spans="1:17" ht="27.75" customHeight="1" x14ac:dyDescent="0.3">
      <c r="A442" s="85"/>
      <c r="B442" s="85"/>
      <c r="C442" s="85"/>
      <c r="D442" s="87"/>
      <c r="E442" s="88"/>
      <c r="F442" s="88"/>
      <c r="G442" s="90"/>
      <c r="H442" s="91" t="s">
        <v>23</v>
      </c>
      <c r="I442" s="91"/>
      <c r="J442" s="12" t="s">
        <v>24</v>
      </c>
      <c r="K442" s="12">
        <v>100</v>
      </c>
      <c r="L442" s="12">
        <v>100</v>
      </c>
      <c r="M442" s="65">
        <v>5</v>
      </c>
      <c r="N442" s="64">
        <f t="shared" ref="N442:N447" si="29">L442/K442*100</f>
        <v>100</v>
      </c>
      <c r="O442" s="14"/>
      <c r="P442" s="85"/>
      <c r="Q442" s="85"/>
    </row>
    <row r="443" spans="1:17" ht="52.5" customHeight="1" x14ac:dyDescent="0.3">
      <c r="A443" s="85"/>
      <c r="B443" s="85"/>
      <c r="C443" s="85"/>
      <c r="D443" s="87"/>
      <c r="E443" s="88"/>
      <c r="F443" s="88"/>
      <c r="G443" s="90"/>
      <c r="H443" s="91" t="s">
        <v>25</v>
      </c>
      <c r="I443" s="91"/>
      <c r="J443" s="12" t="s">
        <v>24</v>
      </c>
      <c r="K443" s="12">
        <v>78.5</v>
      </c>
      <c r="L443" s="12">
        <v>78.5</v>
      </c>
      <c r="M443" s="65">
        <v>5</v>
      </c>
      <c r="N443" s="64">
        <f t="shared" si="29"/>
        <v>100</v>
      </c>
      <c r="O443" s="14"/>
      <c r="P443" s="85"/>
      <c r="Q443" s="85"/>
    </row>
    <row r="444" spans="1:17" ht="38.25" customHeight="1" x14ac:dyDescent="0.3">
      <c r="A444" s="85"/>
      <c r="B444" s="85"/>
      <c r="C444" s="85"/>
      <c r="D444" s="87"/>
      <c r="E444" s="88"/>
      <c r="F444" s="88"/>
      <c r="G444" s="90"/>
      <c r="H444" s="91" t="s">
        <v>26</v>
      </c>
      <c r="I444" s="91"/>
      <c r="J444" s="12" t="s">
        <v>24</v>
      </c>
      <c r="K444" s="12">
        <v>100</v>
      </c>
      <c r="L444" s="12">
        <v>100</v>
      </c>
      <c r="M444" s="65">
        <v>5</v>
      </c>
      <c r="N444" s="64">
        <f t="shared" si="29"/>
        <v>100</v>
      </c>
      <c r="O444" s="14"/>
      <c r="P444" s="85"/>
      <c r="Q444" s="85"/>
    </row>
    <row r="445" spans="1:17" ht="37.5" customHeight="1" x14ac:dyDescent="0.3">
      <c r="A445" s="85"/>
      <c r="B445" s="85"/>
      <c r="C445" s="85"/>
      <c r="D445" s="87"/>
      <c r="E445" s="88"/>
      <c r="F445" s="88"/>
      <c r="G445" s="90"/>
      <c r="H445" s="91" t="s">
        <v>67</v>
      </c>
      <c r="I445" s="91"/>
      <c r="J445" s="12" t="s">
        <v>161</v>
      </c>
      <c r="K445" s="12">
        <v>6700</v>
      </c>
      <c r="L445" s="12">
        <v>2647</v>
      </c>
      <c r="M445" s="65">
        <v>5</v>
      </c>
      <c r="N445" s="64">
        <f t="shared" si="29"/>
        <v>39.507462686567166</v>
      </c>
      <c r="O445" s="14"/>
      <c r="P445" s="85"/>
      <c r="Q445" s="85"/>
    </row>
    <row r="446" spans="1:17" ht="36" customHeight="1" x14ac:dyDescent="0.3">
      <c r="A446" s="85"/>
      <c r="B446" s="85"/>
      <c r="C446" s="85"/>
      <c r="D446" s="87"/>
      <c r="E446" s="88"/>
      <c r="F446" s="88"/>
      <c r="G446" s="90"/>
      <c r="H446" s="91" t="s">
        <v>68</v>
      </c>
      <c r="I446" s="91"/>
      <c r="J446" s="12" t="s">
        <v>46</v>
      </c>
      <c r="K446" s="12">
        <v>10</v>
      </c>
      <c r="L446" s="12">
        <v>2.7</v>
      </c>
      <c r="M446" s="65"/>
      <c r="N446" s="64"/>
      <c r="O446" s="14"/>
      <c r="P446" s="85"/>
      <c r="Q446" s="85"/>
    </row>
    <row r="447" spans="1:17" ht="38.25" customHeight="1" x14ac:dyDescent="0.3">
      <c r="A447" s="85"/>
      <c r="B447" s="85"/>
      <c r="C447" s="85"/>
      <c r="D447" s="87"/>
      <c r="E447" s="88"/>
      <c r="F447" s="88"/>
      <c r="G447" s="90"/>
      <c r="H447" s="91" t="s">
        <v>34</v>
      </c>
      <c r="I447" s="91"/>
      <c r="J447" s="12" t="s">
        <v>24</v>
      </c>
      <c r="K447" s="12">
        <v>98</v>
      </c>
      <c r="L447" s="12">
        <v>98</v>
      </c>
      <c r="M447" s="65">
        <v>5</v>
      </c>
      <c r="N447" s="64">
        <f t="shared" si="29"/>
        <v>100</v>
      </c>
      <c r="O447" s="14"/>
      <c r="P447" s="85"/>
      <c r="Q447" s="85"/>
    </row>
    <row r="448" spans="1:17" x14ac:dyDescent="0.3">
      <c r="A448" s="80" t="s">
        <v>112</v>
      </c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</row>
    <row r="449" spans="1:17" ht="17.25" customHeight="1" x14ac:dyDescent="0.3">
      <c r="A449" s="85" t="s">
        <v>113</v>
      </c>
      <c r="B449" s="85"/>
      <c r="C449" s="85"/>
      <c r="D449" s="93">
        <v>13600306.699999999</v>
      </c>
      <c r="E449" s="93">
        <v>6879026.29</v>
      </c>
      <c r="F449" s="93"/>
      <c r="G449" s="89">
        <f>E449/D449*100</f>
        <v>50.579935009847979</v>
      </c>
      <c r="H449" s="91" t="s">
        <v>42</v>
      </c>
      <c r="I449" s="91"/>
      <c r="J449" s="12" t="s">
        <v>19</v>
      </c>
      <c r="K449" s="12">
        <v>190</v>
      </c>
      <c r="L449" s="12">
        <v>194</v>
      </c>
      <c r="M449" s="65">
        <v>5</v>
      </c>
      <c r="N449" s="64">
        <f t="shared" ref="N449:N454" si="30">L449/K449*100</f>
        <v>102.10526315789474</v>
      </c>
      <c r="O449" s="14"/>
      <c r="P449" s="85" t="s">
        <v>20</v>
      </c>
      <c r="Q449" s="85"/>
    </row>
    <row r="450" spans="1:17" s="29" customFormat="1" ht="25.5" customHeight="1" x14ac:dyDescent="0.3">
      <c r="A450" s="85"/>
      <c r="B450" s="85"/>
      <c r="C450" s="85"/>
      <c r="D450" s="87"/>
      <c r="E450" s="88"/>
      <c r="F450" s="88"/>
      <c r="G450" s="90"/>
      <c r="H450" s="91" t="s">
        <v>43</v>
      </c>
      <c r="I450" s="91"/>
      <c r="J450" s="12" t="s">
        <v>24</v>
      </c>
      <c r="K450" s="12">
        <v>100</v>
      </c>
      <c r="L450" s="12">
        <v>100</v>
      </c>
      <c r="M450" s="65">
        <v>5</v>
      </c>
      <c r="N450" s="64">
        <f t="shared" si="30"/>
        <v>100</v>
      </c>
      <c r="O450" s="14"/>
      <c r="P450" s="85"/>
      <c r="Q450" s="85"/>
    </row>
    <row r="451" spans="1:17" ht="54" customHeight="1" x14ac:dyDescent="0.3">
      <c r="A451" s="85"/>
      <c r="B451" s="85"/>
      <c r="C451" s="85"/>
      <c r="D451" s="87"/>
      <c r="E451" s="88"/>
      <c r="F451" s="88"/>
      <c r="G451" s="90"/>
      <c r="H451" s="91" t="s">
        <v>44</v>
      </c>
      <c r="I451" s="91"/>
      <c r="J451" s="12" t="s">
        <v>24</v>
      </c>
      <c r="K451" s="12">
        <v>68</v>
      </c>
      <c r="L451" s="12">
        <v>68</v>
      </c>
      <c r="M451" s="65">
        <v>5</v>
      </c>
      <c r="N451" s="64">
        <f t="shared" si="30"/>
        <v>100</v>
      </c>
      <c r="O451" s="14"/>
      <c r="P451" s="85"/>
      <c r="Q451" s="85"/>
    </row>
    <row r="452" spans="1:17" ht="38.25" customHeight="1" x14ac:dyDescent="0.3">
      <c r="A452" s="85"/>
      <c r="B452" s="85"/>
      <c r="C452" s="85"/>
      <c r="D452" s="87"/>
      <c r="E452" s="88"/>
      <c r="F452" s="88"/>
      <c r="G452" s="90"/>
      <c r="H452" s="91" t="s">
        <v>45</v>
      </c>
      <c r="I452" s="91"/>
      <c r="J452" s="12" t="s">
        <v>161</v>
      </c>
      <c r="K452" s="12">
        <v>26000</v>
      </c>
      <c r="L452" s="12">
        <v>9542</v>
      </c>
      <c r="M452" s="65">
        <v>5</v>
      </c>
      <c r="N452" s="64">
        <f t="shared" si="30"/>
        <v>36.700000000000003</v>
      </c>
      <c r="O452" s="14"/>
      <c r="P452" s="85"/>
      <c r="Q452" s="85"/>
    </row>
    <row r="453" spans="1:17" ht="42.75" customHeight="1" x14ac:dyDescent="0.3">
      <c r="A453" s="85"/>
      <c r="B453" s="85"/>
      <c r="C453" s="85"/>
      <c r="D453" s="87"/>
      <c r="E453" s="88"/>
      <c r="F453" s="88"/>
      <c r="G453" s="90"/>
      <c r="H453" s="91" t="s">
        <v>47</v>
      </c>
      <c r="I453" s="91"/>
      <c r="J453" s="12" t="s">
        <v>46</v>
      </c>
      <c r="K453" s="12">
        <v>7</v>
      </c>
      <c r="L453" s="12">
        <v>2.2999999999999998</v>
      </c>
      <c r="M453" s="65"/>
      <c r="N453" s="64"/>
      <c r="O453" s="14"/>
      <c r="P453" s="85"/>
      <c r="Q453" s="85"/>
    </row>
    <row r="454" spans="1:17" ht="50.25" customHeight="1" x14ac:dyDescent="0.3">
      <c r="A454" s="85"/>
      <c r="B454" s="85"/>
      <c r="C454" s="85"/>
      <c r="D454" s="87"/>
      <c r="E454" s="88"/>
      <c r="F454" s="88"/>
      <c r="G454" s="90"/>
      <c r="H454" s="91" t="s">
        <v>48</v>
      </c>
      <c r="I454" s="91"/>
      <c r="J454" s="12" t="s">
        <v>24</v>
      </c>
      <c r="K454" s="12">
        <v>70</v>
      </c>
      <c r="L454" s="12">
        <v>70</v>
      </c>
      <c r="M454" s="65">
        <v>5</v>
      </c>
      <c r="N454" s="64">
        <f t="shared" si="30"/>
        <v>100</v>
      </c>
      <c r="O454" s="14"/>
      <c r="P454" s="85"/>
      <c r="Q454" s="85"/>
    </row>
    <row r="455" spans="1:17" ht="15" customHeight="1" x14ac:dyDescent="0.3">
      <c r="A455" s="80" t="s">
        <v>114</v>
      </c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</row>
    <row r="456" spans="1:17" ht="18" customHeight="1" x14ac:dyDescent="0.3">
      <c r="A456" s="85" t="s">
        <v>113</v>
      </c>
      <c r="B456" s="85"/>
      <c r="C456" s="85"/>
      <c r="D456" s="93">
        <v>20480872.050000001</v>
      </c>
      <c r="E456" s="93">
        <v>11258088.73</v>
      </c>
      <c r="F456" s="93"/>
      <c r="G456" s="89">
        <f>E456/D456*100</f>
        <v>54.968795774494374</v>
      </c>
      <c r="H456" s="91" t="s">
        <v>42</v>
      </c>
      <c r="I456" s="91"/>
      <c r="J456" s="12" t="s">
        <v>19</v>
      </c>
      <c r="K456" s="12">
        <v>313</v>
      </c>
      <c r="L456" s="12">
        <v>316</v>
      </c>
      <c r="M456" s="65">
        <v>5</v>
      </c>
      <c r="N456" s="64">
        <f t="shared" ref="N456:N459" si="31">L456/K456*100</f>
        <v>100.95846645367412</v>
      </c>
      <c r="O456" s="14"/>
      <c r="P456" s="85" t="s">
        <v>20</v>
      </c>
      <c r="Q456" s="85"/>
    </row>
    <row r="457" spans="1:17" ht="27.75" customHeight="1" x14ac:dyDescent="0.3">
      <c r="A457" s="85"/>
      <c r="B457" s="85"/>
      <c r="C457" s="85"/>
      <c r="D457" s="87"/>
      <c r="E457" s="88"/>
      <c r="F457" s="88"/>
      <c r="G457" s="90"/>
      <c r="H457" s="91" t="s">
        <v>43</v>
      </c>
      <c r="I457" s="91"/>
      <c r="J457" s="12" t="s">
        <v>24</v>
      </c>
      <c r="K457" s="12">
        <v>100</v>
      </c>
      <c r="L457" s="12">
        <v>100</v>
      </c>
      <c r="M457" s="65">
        <v>5</v>
      </c>
      <c r="N457" s="64">
        <f t="shared" si="31"/>
        <v>100</v>
      </c>
      <c r="O457" s="14"/>
      <c r="P457" s="85"/>
      <c r="Q457" s="85"/>
    </row>
    <row r="458" spans="1:17" ht="48.75" customHeight="1" x14ac:dyDescent="0.3">
      <c r="A458" s="85"/>
      <c r="B458" s="85"/>
      <c r="C458" s="85"/>
      <c r="D458" s="87"/>
      <c r="E458" s="88"/>
      <c r="F458" s="88"/>
      <c r="G458" s="90"/>
      <c r="H458" s="91" t="s">
        <v>44</v>
      </c>
      <c r="I458" s="91"/>
      <c r="J458" s="12" t="s">
        <v>24</v>
      </c>
      <c r="K458" s="12">
        <v>42</v>
      </c>
      <c r="L458" s="12">
        <v>53</v>
      </c>
      <c r="M458" s="65">
        <v>5</v>
      </c>
      <c r="N458" s="64">
        <f t="shared" si="31"/>
        <v>126.19047619047619</v>
      </c>
      <c r="O458" s="14"/>
      <c r="P458" s="85"/>
      <c r="Q458" s="85"/>
    </row>
    <row r="459" spans="1:17" ht="40.5" customHeight="1" x14ac:dyDescent="0.3">
      <c r="A459" s="85"/>
      <c r="B459" s="85"/>
      <c r="C459" s="85"/>
      <c r="D459" s="87"/>
      <c r="E459" s="88"/>
      <c r="F459" s="88"/>
      <c r="G459" s="90"/>
      <c r="H459" s="91" t="s">
        <v>45</v>
      </c>
      <c r="I459" s="91"/>
      <c r="J459" s="12" t="s">
        <v>161</v>
      </c>
      <c r="K459" s="12">
        <v>42000</v>
      </c>
      <c r="L459" s="12">
        <v>20736</v>
      </c>
      <c r="M459" s="65">
        <v>5</v>
      </c>
      <c r="N459" s="64">
        <f t="shared" si="31"/>
        <v>49.371428571428574</v>
      </c>
      <c r="O459" s="14"/>
      <c r="P459" s="85"/>
      <c r="Q459" s="85"/>
    </row>
    <row r="460" spans="1:17" ht="36.75" customHeight="1" x14ac:dyDescent="0.3">
      <c r="A460" s="85"/>
      <c r="B460" s="85"/>
      <c r="C460" s="85"/>
      <c r="D460" s="87"/>
      <c r="E460" s="88"/>
      <c r="F460" s="88"/>
      <c r="G460" s="90"/>
      <c r="H460" s="91" t="s">
        <v>47</v>
      </c>
      <c r="I460" s="91"/>
      <c r="J460" s="12" t="s">
        <v>46</v>
      </c>
      <c r="K460" s="12">
        <v>20</v>
      </c>
      <c r="L460" s="12">
        <v>10</v>
      </c>
      <c r="M460" s="65"/>
      <c r="N460" s="64"/>
      <c r="O460" s="14"/>
      <c r="P460" s="85"/>
      <c r="Q460" s="85"/>
    </row>
    <row r="461" spans="1:17" ht="48.75" customHeight="1" x14ac:dyDescent="0.3">
      <c r="A461" s="85"/>
      <c r="B461" s="85"/>
      <c r="C461" s="85"/>
      <c r="D461" s="87"/>
      <c r="E461" s="88"/>
      <c r="F461" s="88"/>
      <c r="G461" s="90"/>
      <c r="H461" s="91" t="s">
        <v>48</v>
      </c>
      <c r="I461" s="91"/>
      <c r="J461" s="12" t="s">
        <v>24</v>
      </c>
      <c r="K461" s="12">
        <v>89</v>
      </c>
      <c r="L461" s="12">
        <v>83</v>
      </c>
      <c r="M461" s="65">
        <v>5</v>
      </c>
      <c r="N461" s="64" t="s">
        <v>159</v>
      </c>
      <c r="O461" s="14"/>
      <c r="P461" s="85"/>
      <c r="Q461" s="85"/>
    </row>
    <row r="462" spans="1:17" ht="14.4" customHeight="1" x14ac:dyDescent="0.3">
      <c r="A462" s="80" t="s">
        <v>115</v>
      </c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</row>
    <row r="463" spans="1:17" ht="17.25" customHeight="1" x14ac:dyDescent="0.3">
      <c r="A463" s="85" t="s">
        <v>113</v>
      </c>
      <c r="B463" s="85"/>
      <c r="C463" s="85"/>
      <c r="D463" s="86">
        <v>17815400</v>
      </c>
      <c r="E463" s="86">
        <v>9888944.5399999991</v>
      </c>
      <c r="F463" s="86"/>
      <c r="G463" s="89">
        <f>E463/D463*100</f>
        <v>55.507844561446831</v>
      </c>
      <c r="H463" s="91" t="s">
        <v>42</v>
      </c>
      <c r="I463" s="91"/>
      <c r="J463" s="12" t="s">
        <v>19</v>
      </c>
      <c r="K463" s="12">
        <v>280</v>
      </c>
      <c r="L463" s="12">
        <v>284</v>
      </c>
      <c r="M463" s="65">
        <v>5</v>
      </c>
      <c r="N463" s="64">
        <f t="shared" ref="N463:N468" si="32">L463/K463*100</f>
        <v>101.42857142857142</v>
      </c>
      <c r="O463" s="14"/>
      <c r="P463" s="85" t="s">
        <v>20</v>
      </c>
      <c r="Q463" s="85"/>
    </row>
    <row r="464" spans="1:17" ht="24.75" customHeight="1" x14ac:dyDescent="0.3">
      <c r="A464" s="85"/>
      <c r="B464" s="85"/>
      <c r="C464" s="85"/>
      <c r="D464" s="87"/>
      <c r="E464" s="88"/>
      <c r="F464" s="88"/>
      <c r="G464" s="90"/>
      <c r="H464" s="91" t="s">
        <v>43</v>
      </c>
      <c r="I464" s="91"/>
      <c r="J464" s="12" t="s">
        <v>24</v>
      </c>
      <c r="K464" s="12">
        <v>100</v>
      </c>
      <c r="L464" s="12">
        <v>100</v>
      </c>
      <c r="M464" s="65">
        <v>5</v>
      </c>
      <c r="N464" s="64">
        <f t="shared" si="32"/>
        <v>100</v>
      </c>
      <c r="O464" s="14"/>
      <c r="P464" s="85"/>
      <c r="Q464" s="85"/>
    </row>
    <row r="465" spans="1:17" ht="48" customHeight="1" x14ac:dyDescent="0.3">
      <c r="A465" s="85"/>
      <c r="B465" s="85"/>
      <c r="C465" s="85"/>
      <c r="D465" s="87"/>
      <c r="E465" s="88"/>
      <c r="F465" s="88"/>
      <c r="G465" s="90"/>
      <c r="H465" s="91" t="s">
        <v>44</v>
      </c>
      <c r="I465" s="91"/>
      <c r="J465" s="12" t="s">
        <v>24</v>
      </c>
      <c r="K465" s="12">
        <v>55</v>
      </c>
      <c r="L465" s="12">
        <v>55</v>
      </c>
      <c r="M465" s="65">
        <v>5</v>
      </c>
      <c r="N465" s="64">
        <f t="shared" si="32"/>
        <v>100</v>
      </c>
      <c r="O465" s="14"/>
      <c r="P465" s="85"/>
      <c r="Q465" s="85"/>
    </row>
    <row r="466" spans="1:17" ht="34.950000000000003" customHeight="1" x14ac:dyDescent="0.3">
      <c r="A466" s="85"/>
      <c r="B466" s="85"/>
      <c r="C466" s="85"/>
      <c r="D466" s="87"/>
      <c r="E466" s="88"/>
      <c r="F466" s="88"/>
      <c r="G466" s="90"/>
      <c r="H466" s="91" t="s">
        <v>45</v>
      </c>
      <c r="I466" s="91"/>
      <c r="J466" s="12" t="s">
        <v>161</v>
      </c>
      <c r="K466" s="12">
        <v>40598</v>
      </c>
      <c r="L466" s="12">
        <v>18693</v>
      </c>
      <c r="M466" s="65">
        <v>5</v>
      </c>
      <c r="N466" s="64">
        <f t="shared" si="32"/>
        <v>46.044140105423914</v>
      </c>
      <c r="O466" s="14"/>
      <c r="P466" s="85"/>
      <c r="Q466" s="85"/>
    </row>
    <row r="467" spans="1:17" ht="34.950000000000003" customHeight="1" x14ac:dyDescent="0.3">
      <c r="A467" s="85"/>
      <c r="B467" s="85"/>
      <c r="C467" s="85"/>
      <c r="D467" s="87"/>
      <c r="E467" s="88"/>
      <c r="F467" s="88"/>
      <c r="G467" s="90"/>
      <c r="H467" s="91" t="s">
        <v>47</v>
      </c>
      <c r="I467" s="91"/>
      <c r="J467" s="12" t="s">
        <v>46</v>
      </c>
      <c r="K467" s="12">
        <v>10</v>
      </c>
      <c r="L467" s="12">
        <v>6.8</v>
      </c>
      <c r="M467" s="65"/>
      <c r="N467" s="64"/>
      <c r="O467" s="14"/>
      <c r="P467" s="85"/>
      <c r="Q467" s="85"/>
    </row>
    <row r="468" spans="1:17" ht="50.25" customHeight="1" x14ac:dyDescent="0.3">
      <c r="A468" s="85"/>
      <c r="B468" s="85"/>
      <c r="C468" s="85"/>
      <c r="D468" s="87"/>
      <c r="E468" s="88"/>
      <c r="F468" s="88"/>
      <c r="G468" s="90"/>
      <c r="H468" s="91" t="s">
        <v>48</v>
      </c>
      <c r="I468" s="91"/>
      <c r="J468" s="12" t="s">
        <v>24</v>
      </c>
      <c r="K468" s="12">
        <v>70</v>
      </c>
      <c r="L468" s="12">
        <v>70</v>
      </c>
      <c r="M468" s="65">
        <v>5</v>
      </c>
      <c r="N468" s="64">
        <f t="shared" si="32"/>
        <v>100</v>
      </c>
      <c r="O468" s="14"/>
      <c r="P468" s="85"/>
      <c r="Q468" s="85"/>
    </row>
    <row r="469" spans="1:17" ht="16.2" customHeight="1" x14ac:dyDescent="0.3">
      <c r="A469" s="80" t="s">
        <v>116</v>
      </c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</row>
    <row r="470" spans="1:17" ht="16.5" customHeight="1" x14ac:dyDescent="0.3">
      <c r="A470" s="85" t="s">
        <v>113</v>
      </c>
      <c r="B470" s="85"/>
      <c r="C470" s="85"/>
      <c r="D470" s="93">
        <v>2247050</v>
      </c>
      <c r="E470" s="93">
        <v>1287146.52</v>
      </c>
      <c r="F470" s="93"/>
      <c r="G470" s="89">
        <f>E470/D470*100</f>
        <v>57.281614561313724</v>
      </c>
      <c r="H470" s="91" t="s">
        <v>42</v>
      </c>
      <c r="I470" s="91"/>
      <c r="J470" s="12" t="s">
        <v>19</v>
      </c>
      <c r="K470" s="12">
        <v>33</v>
      </c>
      <c r="L470" s="12">
        <v>27</v>
      </c>
      <c r="M470" s="65">
        <v>5</v>
      </c>
      <c r="N470" s="64">
        <f t="shared" ref="N470:N475" si="33">L470/K470*100</f>
        <v>81.818181818181827</v>
      </c>
      <c r="O470" s="14"/>
      <c r="P470" s="85" t="s">
        <v>20</v>
      </c>
      <c r="Q470" s="85"/>
    </row>
    <row r="471" spans="1:17" ht="26.25" customHeight="1" x14ac:dyDescent="0.3">
      <c r="A471" s="85"/>
      <c r="B471" s="85"/>
      <c r="C471" s="85"/>
      <c r="D471" s="87"/>
      <c r="E471" s="88"/>
      <c r="F471" s="88"/>
      <c r="G471" s="90"/>
      <c r="H471" s="91" t="s">
        <v>43</v>
      </c>
      <c r="I471" s="91"/>
      <c r="J471" s="12" t="s">
        <v>24</v>
      </c>
      <c r="K471" s="12">
        <v>100</v>
      </c>
      <c r="L471" s="12">
        <v>100</v>
      </c>
      <c r="M471" s="65">
        <v>5</v>
      </c>
      <c r="N471" s="64">
        <f t="shared" si="33"/>
        <v>100</v>
      </c>
      <c r="O471" s="14"/>
      <c r="P471" s="85"/>
      <c r="Q471" s="85"/>
    </row>
    <row r="472" spans="1:17" ht="51" customHeight="1" x14ac:dyDescent="0.3">
      <c r="A472" s="85"/>
      <c r="B472" s="85"/>
      <c r="C472" s="85"/>
      <c r="D472" s="87"/>
      <c r="E472" s="88"/>
      <c r="F472" s="88"/>
      <c r="G472" s="90"/>
      <c r="H472" s="91" t="s">
        <v>44</v>
      </c>
      <c r="I472" s="91"/>
      <c r="J472" s="12" t="s">
        <v>24</v>
      </c>
      <c r="K472" s="12">
        <v>50</v>
      </c>
      <c r="L472" s="12">
        <v>50</v>
      </c>
      <c r="M472" s="65">
        <v>5</v>
      </c>
      <c r="N472" s="64">
        <f t="shared" si="33"/>
        <v>100</v>
      </c>
      <c r="O472" s="14"/>
      <c r="P472" s="85"/>
      <c r="Q472" s="85"/>
    </row>
    <row r="473" spans="1:17" ht="39" customHeight="1" x14ac:dyDescent="0.3">
      <c r="A473" s="85"/>
      <c r="B473" s="85"/>
      <c r="C473" s="85"/>
      <c r="D473" s="87"/>
      <c r="E473" s="88"/>
      <c r="F473" s="88"/>
      <c r="G473" s="90"/>
      <c r="H473" s="91" t="s">
        <v>45</v>
      </c>
      <c r="I473" s="91"/>
      <c r="J473" s="12" t="s">
        <v>161</v>
      </c>
      <c r="K473" s="12">
        <v>3002</v>
      </c>
      <c r="L473" s="12">
        <v>1220</v>
      </c>
      <c r="M473" s="65">
        <v>5</v>
      </c>
      <c r="N473" s="64">
        <f t="shared" si="33"/>
        <v>40.639573617588276</v>
      </c>
      <c r="O473" s="14"/>
      <c r="P473" s="85"/>
      <c r="Q473" s="85"/>
    </row>
    <row r="474" spans="1:17" ht="39" customHeight="1" x14ac:dyDescent="0.3">
      <c r="A474" s="85"/>
      <c r="B474" s="85"/>
      <c r="C474" s="85"/>
      <c r="D474" s="87"/>
      <c r="E474" s="88"/>
      <c r="F474" s="88"/>
      <c r="G474" s="90"/>
      <c r="H474" s="91" t="s">
        <v>47</v>
      </c>
      <c r="I474" s="91"/>
      <c r="J474" s="12" t="s">
        <v>46</v>
      </c>
      <c r="K474" s="12">
        <v>12</v>
      </c>
      <c r="L474" s="12">
        <v>9</v>
      </c>
      <c r="M474" s="65"/>
      <c r="N474" s="64"/>
      <c r="O474" s="14"/>
      <c r="P474" s="85"/>
      <c r="Q474" s="85"/>
    </row>
    <row r="475" spans="1:17" ht="48" customHeight="1" x14ac:dyDescent="0.3">
      <c r="A475" s="85"/>
      <c r="B475" s="85"/>
      <c r="C475" s="85"/>
      <c r="D475" s="87"/>
      <c r="E475" s="88"/>
      <c r="F475" s="88"/>
      <c r="G475" s="90"/>
      <c r="H475" s="91" t="s">
        <v>48</v>
      </c>
      <c r="I475" s="91"/>
      <c r="J475" s="12" t="s">
        <v>24</v>
      </c>
      <c r="K475" s="12">
        <v>88</v>
      </c>
      <c r="L475" s="12">
        <v>88</v>
      </c>
      <c r="M475" s="65">
        <v>5</v>
      </c>
      <c r="N475" s="64">
        <f t="shared" si="33"/>
        <v>100</v>
      </c>
      <c r="O475" s="14"/>
      <c r="P475" s="85"/>
      <c r="Q475" s="85"/>
    </row>
    <row r="476" spans="1:17" ht="13.95" customHeight="1" x14ac:dyDescent="0.3">
      <c r="A476" s="80" t="s">
        <v>117</v>
      </c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</row>
    <row r="477" spans="1:17" ht="18" customHeight="1" x14ac:dyDescent="0.3">
      <c r="A477" s="85" t="s">
        <v>113</v>
      </c>
      <c r="B477" s="85"/>
      <c r="C477" s="85"/>
      <c r="D477" s="86">
        <v>3038803.27</v>
      </c>
      <c r="E477" s="86">
        <v>1551468.55</v>
      </c>
      <c r="F477" s="86"/>
      <c r="G477" s="89">
        <f>E477/D477*100</f>
        <v>51.055248140495777</v>
      </c>
      <c r="H477" s="91" t="s">
        <v>42</v>
      </c>
      <c r="I477" s="91"/>
      <c r="J477" s="12" t="s">
        <v>19</v>
      </c>
      <c r="K477" s="12">
        <v>38</v>
      </c>
      <c r="L477" s="12">
        <v>38</v>
      </c>
      <c r="M477" s="65">
        <v>5</v>
      </c>
      <c r="N477" s="64">
        <f t="shared" ref="N477:N482" si="34">L477/K477*100</f>
        <v>100</v>
      </c>
      <c r="O477" s="14"/>
      <c r="P477" s="85" t="s">
        <v>20</v>
      </c>
      <c r="Q477" s="85"/>
    </row>
    <row r="478" spans="1:17" ht="28.5" customHeight="1" x14ac:dyDescent="0.3">
      <c r="A478" s="85"/>
      <c r="B478" s="85"/>
      <c r="C478" s="85"/>
      <c r="D478" s="87"/>
      <c r="E478" s="88"/>
      <c r="F478" s="88"/>
      <c r="G478" s="90"/>
      <c r="H478" s="91" t="s">
        <v>43</v>
      </c>
      <c r="I478" s="91"/>
      <c r="J478" s="12" t="s">
        <v>24</v>
      </c>
      <c r="K478" s="12">
        <v>100</v>
      </c>
      <c r="L478" s="12">
        <v>100</v>
      </c>
      <c r="M478" s="65">
        <v>5</v>
      </c>
      <c r="N478" s="64">
        <f t="shared" si="34"/>
        <v>100</v>
      </c>
      <c r="O478" s="14"/>
      <c r="P478" s="85"/>
      <c r="Q478" s="85"/>
    </row>
    <row r="479" spans="1:17" ht="46.5" customHeight="1" x14ac:dyDescent="0.3">
      <c r="A479" s="85"/>
      <c r="B479" s="85"/>
      <c r="C479" s="85"/>
      <c r="D479" s="87"/>
      <c r="E479" s="88"/>
      <c r="F479" s="88"/>
      <c r="G479" s="90"/>
      <c r="H479" s="91" t="s">
        <v>44</v>
      </c>
      <c r="I479" s="91"/>
      <c r="J479" s="12" t="s">
        <v>24</v>
      </c>
      <c r="K479" s="12">
        <v>80</v>
      </c>
      <c r="L479" s="12">
        <v>80</v>
      </c>
      <c r="M479" s="65">
        <v>5</v>
      </c>
      <c r="N479" s="64">
        <f t="shared" si="34"/>
        <v>100</v>
      </c>
      <c r="O479" s="14"/>
      <c r="P479" s="85"/>
      <c r="Q479" s="85"/>
    </row>
    <row r="480" spans="1:17" ht="40.5" customHeight="1" x14ac:dyDescent="0.3">
      <c r="A480" s="85"/>
      <c r="B480" s="85"/>
      <c r="C480" s="85"/>
      <c r="D480" s="87"/>
      <c r="E480" s="88"/>
      <c r="F480" s="88"/>
      <c r="G480" s="90"/>
      <c r="H480" s="91" t="s">
        <v>45</v>
      </c>
      <c r="I480" s="91"/>
      <c r="J480" s="12" t="s">
        <v>161</v>
      </c>
      <c r="K480" s="12">
        <v>4800</v>
      </c>
      <c r="L480" s="12">
        <v>2958</v>
      </c>
      <c r="M480" s="65">
        <v>5</v>
      </c>
      <c r="N480" s="64">
        <f t="shared" si="34"/>
        <v>61.625</v>
      </c>
      <c r="O480" s="14"/>
      <c r="P480" s="85"/>
      <c r="Q480" s="85"/>
    </row>
    <row r="481" spans="1:17" ht="39.75" customHeight="1" x14ac:dyDescent="0.3">
      <c r="A481" s="85"/>
      <c r="B481" s="85"/>
      <c r="C481" s="85"/>
      <c r="D481" s="87"/>
      <c r="E481" s="88"/>
      <c r="F481" s="88"/>
      <c r="G481" s="90"/>
      <c r="H481" s="91" t="s">
        <v>47</v>
      </c>
      <c r="I481" s="91"/>
      <c r="J481" s="12" t="s">
        <v>46</v>
      </c>
      <c r="K481" s="12">
        <v>9</v>
      </c>
      <c r="L481" s="12">
        <v>3</v>
      </c>
      <c r="M481" s="65"/>
      <c r="N481" s="64"/>
      <c r="O481" s="14"/>
      <c r="P481" s="85"/>
      <c r="Q481" s="85"/>
    </row>
    <row r="482" spans="1:17" ht="51" customHeight="1" x14ac:dyDescent="0.3">
      <c r="A482" s="85"/>
      <c r="B482" s="85"/>
      <c r="C482" s="85"/>
      <c r="D482" s="87"/>
      <c r="E482" s="88"/>
      <c r="F482" s="88"/>
      <c r="G482" s="90"/>
      <c r="H482" s="91" t="s">
        <v>48</v>
      </c>
      <c r="I482" s="91"/>
      <c r="J482" s="12" t="s">
        <v>24</v>
      </c>
      <c r="K482" s="12">
        <v>98</v>
      </c>
      <c r="L482" s="12">
        <v>98</v>
      </c>
      <c r="M482" s="65">
        <v>5</v>
      </c>
      <c r="N482" s="64">
        <f t="shared" si="34"/>
        <v>100</v>
      </c>
      <c r="O482" s="14"/>
      <c r="P482" s="85"/>
      <c r="Q482" s="85"/>
    </row>
    <row r="483" spans="1:17" ht="21" customHeight="1" x14ac:dyDescent="0.3">
      <c r="A483" s="80" t="s">
        <v>118</v>
      </c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</row>
    <row r="484" spans="1:17" ht="21" customHeight="1" x14ac:dyDescent="0.3">
      <c r="A484" s="85" t="s">
        <v>113</v>
      </c>
      <c r="B484" s="85"/>
      <c r="C484" s="85"/>
      <c r="D484" s="93">
        <v>8796000</v>
      </c>
      <c r="E484" s="93">
        <v>4655026.25</v>
      </c>
      <c r="F484" s="93"/>
      <c r="G484" s="89">
        <f>E484/D484*100</f>
        <v>52.922081059572534</v>
      </c>
      <c r="H484" s="91" t="s">
        <v>42</v>
      </c>
      <c r="I484" s="91"/>
      <c r="J484" s="12" t="s">
        <v>19</v>
      </c>
      <c r="K484" s="12">
        <v>120</v>
      </c>
      <c r="L484" s="12">
        <v>124</v>
      </c>
      <c r="M484" s="65">
        <v>5</v>
      </c>
      <c r="N484" s="64">
        <f t="shared" ref="N484:N489" si="35">L484/K484*100</f>
        <v>103.33333333333334</v>
      </c>
      <c r="O484" s="14"/>
      <c r="P484" s="85" t="s">
        <v>20</v>
      </c>
      <c r="Q484" s="85"/>
    </row>
    <row r="485" spans="1:17" ht="27.75" customHeight="1" x14ac:dyDescent="0.3">
      <c r="A485" s="85"/>
      <c r="B485" s="85"/>
      <c r="C485" s="85"/>
      <c r="D485" s="87"/>
      <c r="E485" s="88"/>
      <c r="F485" s="88"/>
      <c r="G485" s="90"/>
      <c r="H485" s="91" t="s">
        <v>43</v>
      </c>
      <c r="I485" s="91"/>
      <c r="J485" s="12" t="s">
        <v>24</v>
      </c>
      <c r="K485" s="12">
        <v>100</v>
      </c>
      <c r="L485" s="12">
        <v>100</v>
      </c>
      <c r="M485" s="65">
        <v>5</v>
      </c>
      <c r="N485" s="64">
        <f t="shared" si="35"/>
        <v>100</v>
      </c>
      <c r="O485" s="14"/>
      <c r="P485" s="85"/>
      <c r="Q485" s="85"/>
    </row>
    <row r="486" spans="1:17" ht="46.5" customHeight="1" x14ac:dyDescent="0.3">
      <c r="A486" s="85"/>
      <c r="B486" s="85"/>
      <c r="C486" s="85"/>
      <c r="D486" s="87"/>
      <c r="E486" s="88"/>
      <c r="F486" s="88"/>
      <c r="G486" s="90"/>
      <c r="H486" s="91" t="s">
        <v>44</v>
      </c>
      <c r="I486" s="91"/>
      <c r="J486" s="12" t="s">
        <v>24</v>
      </c>
      <c r="K486" s="12">
        <v>75</v>
      </c>
      <c r="L486" s="12">
        <v>67</v>
      </c>
      <c r="M486" s="65">
        <v>5</v>
      </c>
      <c r="N486" s="64">
        <f t="shared" si="35"/>
        <v>89.333333333333329</v>
      </c>
      <c r="O486" s="14"/>
      <c r="P486" s="85"/>
      <c r="Q486" s="85"/>
    </row>
    <row r="487" spans="1:17" ht="36.75" customHeight="1" x14ac:dyDescent="0.3">
      <c r="A487" s="85"/>
      <c r="B487" s="85"/>
      <c r="C487" s="85"/>
      <c r="D487" s="87"/>
      <c r="E487" s="88"/>
      <c r="F487" s="88"/>
      <c r="G487" s="90"/>
      <c r="H487" s="91" t="s">
        <v>45</v>
      </c>
      <c r="I487" s="91"/>
      <c r="J487" s="12" t="s">
        <v>161</v>
      </c>
      <c r="K487" s="12">
        <v>17468</v>
      </c>
      <c r="L487" s="12">
        <v>8635</v>
      </c>
      <c r="M487" s="65">
        <v>5</v>
      </c>
      <c r="N487" s="64">
        <f t="shared" si="35"/>
        <v>49.433249370277075</v>
      </c>
      <c r="O487" s="14"/>
      <c r="P487" s="85"/>
      <c r="Q487" s="85"/>
    </row>
    <row r="488" spans="1:17" ht="38.25" customHeight="1" x14ac:dyDescent="0.3">
      <c r="A488" s="85"/>
      <c r="B488" s="85"/>
      <c r="C488" s="85"/>
      <c r="D488" s="87"/>
      <c r="E488" s="88"/>
      <c r="F488" s="88"/>
      <c r="G488" s="90"/>
      <c r="H488" s="91" t="s">
        <v>47</v>
      </c>
      <c r="I488" s="91"/>
      <c r="J488" s="12" t="s">
        <v>46</v>
      </c>
      <c r="K488" s="12">
        <v>11</v>
      </c>
      <c r="L488" s="12">
        <v>6</v>
      </c>
      <c r="M488" s="65"/>
      <c r="N488" s="64"/>
      <c r="O488" s="14"/>
      <c r="P488" s="85"/>
      <c r="Q488" s="85"/>
    </row>
    <row r="489" spans="1:17" ht="48.75" customHeight="1" x14ac:dyDescent="0.3">
      <c r="A489" s="85"/>
      <c r="B489" s="85"/>
      <c r="C489" s="85"/>
      <c r="D489" s="87"/>
      <c r="E489" s="88"/>
      <c r="F489" s="88"/>
      <c r="G489" s="90"/>
      <c r="H489" s="91" t="s">
        <v>48</v>
      </c>
      <c r="I489" s="91"/>
      <c r="J489" s="12" t="s">
        <v>24</v>
      </c>
      <c r="K489" s="12">
        <v>98</v>
      </c>
      <c r="L489" s="12">
        <v>98</v>
      </c>
      <c r="M489" s="65">
        <v>5</v>
      </c>
      <c r="N489" s="64">
        <f t="shared" si="35"/>
        <v>100</v>
      </c>
      <c r="O489" s="14"/>
      <c r="P489" s="85"/>
      <c r="Q489" s="85"/>
    </row>
    <row r="490" spans="1:17" ht="17.25" customHeight="1" x14ac:dyDescent="0.3">
      <c r="A490" s="80" t="s">
        <v>119</v>
      </c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</row>
    <row r="491" spans="1:17" ht="19.5" customHeight="1" x14ac:dyDescent="0.3">
      <c r="A491" s="85" t="s">
        <v>113</v>
      </c>
      <c r="B491" s="85"/>
      <c r="C491" s="85"/>
      <c r="D491" s="93">
        <v>10802800</v>
      </c>
      <c r="E491" s="93">
        <v>5858436.8300000001</v>
      </c>
      <c r="F491" s="93"/>
      <c r="G491" s="89">
        <f>E491/D491*100</f>
        <v>54.230725645203094</v>
      </c>
      <c r="H491" s="91" t="s">
        <v>42</v>
      </c>
      <c r="I491" s="91"/>
      <c r="J491" s="12" t="s">
        <v>19</v>
      </c>
      <c r="K491" s="12">
        <v>162</v>
      </c>
      <c r="L491" s="12">
        <v>153</v>
      </c>
      <c r="M491" s="65">
        <v>5</v>
      </c>
      <c r="N491" s="64">
        <f t="shared" ref="N491:N496" si="36">L491/K491*100</f>
        <v>94.444444444444443</v>
      </c>
      <c r="O491" s="14"/>
      <c r="P491" s="85" t="s">
        <v>20</v>
      </c>
      <c r="Q491" s="85"/>
    </row>
    <row r="492" spans="1:17" ht="26.25" customHeight="1" x14ac:dyDescent="0.3">
      <c r="A492" s="85"/>
      <c r="B492" s="85"/>
      <c r="C492" s="85"/>
      <c r="D492" s="87"/>
      <c r="E492" s="88"/>
      <c r="F492" s="88"/>
      <c r="G492" s="90"/>
      <c r="H492" s="91" t="s">
        <v>43</v>
      </c>
      <c r="I492" s="91"/>
      <c r="J492" s="12" t="s">
        <v>24</v>
      </c>
      <c r="K492" s="12">
        <v>100</v>
      </c>
      <c r="L492" s="12">
        <v>100</v>
      </c>
      <c r="M492" s="65">
        <v>5</v>
      </c>
      <c r="N492" s="64">
        <f t="shared" si="36"/>
        <v>100</v>
      </c>
      <c r="O492" s="14"/>
      <c r="P492" s="85"/>
      <c r="Q492" s="85"/>
    </row>
    <row r="493" spans="1:17" ht="50.25" customHeight="1" x14ac:dyDescent="0.3">
      <c r="A493" s="85"/>
      <c r="B493" s="85"/>
      <c r="C493" s="85"/>
      <c r="D493" s="87"/>
      <c r="E493" s="88"/>
      <c r="F493" s="88"/>
      <c r="G493" s="90"/>
      <c r="H493" s="91" t="s">
        <v>44</v>
      </c>
      <c r="I493" s="91"/>
      <c r="J493" s="12" t="s">
        <v>24</v>
      </c>
      <c r="K493" s="12">
        <v>41</v>
      </c>
      <c r="L493" s="12">
        <v>41</v>
      </c>
      <c r="M493" s="65">
        <v>5</v>
      </c>
      <c r="N493" s="64">
        <f t="shared" si="36"/>
        <v>100</v>
      </c>
      <c r="O493" s="14"/>
      <c r="P493" s="85"/>
      <c r="Q493" s="85"/>
    </row>
    <row r="494" spans="1:17" ht="37.5" customHeight="1" x14ac:dyDescent="0.3">
      <c r="A494" s="85"/>
      <c r="B494" s="85"/>
      <c r="C494" s="85"/>
      <c r="D494" s="87"/>
      <c r="E494" s="88"/>
      <c r="F494" s="88"/>
      <c r="G494" s="90"/>
      <c r="H494" s="91" t="s">
        <v>45</v>
      </c>
      <c r="I494" s="91"/>
      <c r="J494" s="12" t="s">
        <v>161</v>
      </c>
      <c r="K494" s="12">
        <v>24000</v>
      </c>
      <c r="L494" s="12">
        <v>13034</v>
      </c>
      <c r="M494" s="65">
        <v>5</v>
      </c>
      <c r="N494" s="64">
        <f t="shared" si="36"/>
        <v>54.308333333333337</v>
      </c>
      <c r="O494" s="14"/>
      <c r="P494" s="85"/>
      <c r="Q494" s="85"/>
    </row>
    <row r="495" spans="1:17" ht="36.75" customHeight="1" x14ac:dyDescent="0.3">
      <c r="A495" s="85"/>
      <c r="B495" s="85"/>
      <c r="C495" s="85"/>
      <c r="D495" s="87"/>
      <c r="E495" s="88"/>
      <c r="F495" s="88"/>
      <c r="G495" s="90"/>
      <c r="H495" s="91" t="s">
        <v>47</v>
      </c>
      <c r="I495" s="91"/>
      <c r="J495" s="12" t="s">
        <v>46</v>
      </c>
      <c r="K495" s="12">
        <v>22</v>
      </c>
      <c r="L495" s="12">
        <v>7</v>
      </c>
      <c r="M495" s="65"/>
      <c r="N495" s="64"/>
      <c r="O495" s="14"/>
      <c r="P495" s="85"/>
      <c r="Q495" s="85"/>
    </row>
    <row r="496" spans="1:17" ht="49.5" customHeight="1" x14ac:dyDescent="0.3">
      <c r="A496" s="85"/>
      <c r="B496" s="85"/>
      <c r="C496" s="85"/>
      <c r="D496" s="87"/>
      <c r="E496" s="88"/>
      <c r="F496" s="88"/>
      <c r="G496" s="90"/>
      <c r="H496" s="91" t="s">
        <v>48</v>
      </c>
      <c r="I496" s="91"/>
      <c r="J496" s="12" t="s">
        <v>24</v>
      </c>
      <c r="K496" s="12">
        <v>90</v>
      </c>
      <c r="L496" s="12">
        <v>96</v>
      </c>
      <c r="M496" s="65">
        <v>5</v>
      </c>
      <c r="N496" s="64">
        <f t="shared" si="36"/>
        <v>106.66666666666667</v>
      </c>
      <c r="O496" s="14"/>
      <c r="P496" s="85"/>
      <c r="Q496" s="85"/>
    </row>
    <row r="497" spans="1:17" ht="21.6" customHeight="1" x14ac:dyDescent="0.3">
      <c r="A497" s="80" t="s">
        <v>120</v>
      </c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</row>
    <row r="498" spans="1:17" ht="16.5" customHeight="1" x14ac:dyDescent="0.3">
      <c r="A498" s="85" t="s">
        <v>113</v>
      </c>
      <c r="B498" s="85"/>
      <c r="C498" s="85"/>
      <c r="D498" s="86">
        <v>2318050</v>
      </c>
      <c r="E498" s="86">
        <v>1251076.74</v>
      </c>
      <c r="F498" s="86"/>
      <c r="G498" s="89">
        <f>E498/D498*100</f>
        <v>53.971085179353338</v>
      </c>
      <c r="H498" s="91" t="s">
        <v>42</v>
      </c>
      <c r="I498" s="91"/>
      <c r="J498" s="12" t="s">
        <v>19</v>
      </c>
      <c r="K498" s="8">
        <v>25</v>
      </c>
      <c r="L498" s="8">
        <v>25</v>
      </c>
      <c r="M498" s="65">
        <v>5</v>
      </c>
      <c r="N498" s="65">
        <f t="shared" ref="N498:N503" si="37">L498/K498*100</f>
        <v>100</v>
      </c>
      <c r="O498" s="6"/>
      <c r="P498" s="85" t="s">
        <v>20</v>
      </c>
      <c r="Q498" s="85"/>
    </row>
    <row r="499" spans="1:17" ht="30" customHeight="1" x14ac:dyDescent="0.3">
      <c r="A499" s="85"/>
      <c r="B499" s="85"/>
      <c r="C499" s="85"/>
      <c r="D499" s="87"/>
      <c r="E499" s="88"/>
      <c r="F499" s="88"/>
      <c r="G499" s="90"/>
      <c r="H499" s="91" t="s">
        <v>43</v>
      </c>
      <c r="I499" s="91"/>
      <c r="J499" s="12" t="s">
        <v>24</v>
      </c>
      <c r="K499" s="8">
        <v>100</v>
      </c>
      <c r="L499" s="8">
        <v>100</v>
      </c>
      <c r="M499" s="65">
        <v>5</v>
      </c>
      <c r="N499" s="65">
        <f t="shared" si="37"/>
        <v>100</v>
      </c>
      <c r="O499" s="6"/>
      <c r="P499" s="85"/>
      <c r="Q499" s="85"/>
    </row>
    <row r="500" spans="1:17" ht="48" customHeight="1" x14ac:dyDescent="0.3">
      <c r="A500" s="85"/>
      <c r="B500" s="85"/>
      <c r="C500" s="85"/>
      <c r="D500" s="87"/>
      <c r="E500" s="88"/>
      <c r="F500" s="88"/>
      <c r="G500" s="90"/>
      <c r="H500" s="91" t="s">
        <v>44</v>
      </c>
      <c r="I500" s="91"/>
      <c r="J500" s="12" t="s">
        <v>24</v>
      </c>
      <c r="K500" s="8">
        <v>0</v>
      </c>
      <c r="L500" s="8">
        <v>0</v>
      </c>
      <c r="M500" s="65">
        <v>5</v>
      </c>
      <c r="N500" s="65"/>
      <c r="O500" s="6"/>
      <c r="P500" s="85"/>
      <c r="Q500" s="85"/>
    </row>
    <row r="501" spans="1:17" ht="39.75" customHeight="1" x14ac:dyDescent="0.3">
      <c r="A501" s="85"/>
      <c r="B501" s="85"/>
      <c r="C501" s="85"/>
      <c r="D501" s="87"/>
      <c r="E501" s="88"/>
      <c r="F501" s="88"/>
      <c r="G501" s="90"/>
      <c r="H501" s="91" t="s">
        <v>45</v>
      </c>
      <c r="I501" s="91"/>
      <c r="J501" s="12" t="s">
        <v>161</v>
      </c>
      <c r="K501" s="8">
        <v>4356</v>
      </c>
      <c r="L501" s="8">
        <v>1712</v>
      </c>
      <c r="M501" s="65">
        <v>5</v>
      </c>
      <c r="N501" s="65">
        <f t="shared" si="37"/>
        <v>39.302112029384759</v>
      </c>
      <c r="O501" s="6"/>
      <c r="P501" s="85"/>
      <c r="Q501" s="85"/>
    </row>
    <row r="502" spans="1:17" ht="39" customHeight="1" x14ac:dyDescent="0.3">
      <c r="A502" s="85"/>
      <c r="B502" s="85"/>
      <c r="C502" s="85"/>
      <c r="D502" s="87"/>
      <c r="E502" s="88"/>
      <c r="F502" s="88"/>
      <c r="G502" s="90"/>
      <c r="H502" s="91" t="s">
        <v>47</v>
      </c>
      <c r="I502" s="91"/>
      <c r="J502" s="12" t="s">
        <v>46</v>
      </c>
      <c r="K502" s="8">
        <v>16</v>
      </c>
      <c r="L502" s="8">
        <v>10</v>
      </c>
      <c r="M502" s="65"/>
      <c r="N502" s="65"/>
      <c r="O502" s="6"/>
      <c r="P502" s="85"/>
      <c r="Q502" s="85"/>
    </row>
    <row r="503" spans="1:17" ht="49.5" customHeight="1" x14ac:dyDescent="0.3">
      <c r="A503" s="85"/>
      <c r="B503" s="85"/>
      <c r="C503" s="85"/>
      <c r="D503" s="87"/>
      <c r="E503" s="88"/>
      <c r="F503" s="88"/>
      <c r="G503" s="90"/>
      <c r="H503" s="91" t="s">
        <v>48</v>
      </c>
      <c r="I503" s="91"/>
      <c r="J503" s="12" t="s">
        <v>24</v>
      </c>
      <c r="K503" s="8">
        <v>90</v>
      </c>
      <c r="L503" s="8">
        <v>90</v>
      </c>
      <c r="M503" s="65">
        <v>5</v>
      </c>
      <c r="N503" s="65">
        <f t="shared" si="37"/>
        <v>100</v>
      </c>
      <c r="O503" s="6"/>
      <c r="P503" s="85"/>
      <c r="Q503" s="85"/>
    </row>
    <row r="504" spans="1:17" ht="19.95" customHeight="1" x14ac:dyDescent="0.3">
      <c r="A504" s="80" t="s">
        <v>121</v>
      </c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</row>
    <row r="505" spans="1:17" ht="19.5" customHeight="1" x14ac:dyDescent="0.3">
      <c r="A505" s="85" t="s">
        <v>113</v>
      </c>
      <c r="B505" s="85"/>
      <c r="C505" s="85"/>
      <c r="D505" s="86">
        <v>2511350</v>
      </c>
      <c r="E505" s="86">
        <v>1190854.54</v>
      </c>
      <c r="F505" s="86"/>
      <c r="G505" s="89">
        <f>E505/D505*100</f>
        <v>47.418899794931015</v>
      </c>
      <c r="H505" s="91" t="s">
        <v>42</v>
      </c>
      <c r="I505" s="91"/>
      <c r="J505" s="12" t="s">
        <v>19</v>
      </c>
      <c r="K505" s="12">
        <v>31</v>
      </c>
      <c r="L505" s="12">
        <v>31</v>
      </c>
      <c r="M505" s="65">
        <v>5</v>
      </c>
      <c r="N505" s="64">
        <f>L505/K505*100</f>
        <v>100</v>
      </c>
      <c r="O505" s="14"/>
      <c r="P505" s="85" t="s">
        <v>20</v>
      </c>
      <c r="Q505" s="85"/>
    </row>
    <row r="506" spans="1:17" ht="27.75" customHeight="1" x14ac:dyDescent="0.3">
      <c r="A506" s="85"/>
      <c r="B506" s="85"/>
      <c r="C506" s="85"/>
      <c r="D506" s="87"/>
      <c r="E506" s="88"/>
      <c r="F506" s="88"/>
      <c r="G506" s="90"/>
      <c r="H506" s="91" t="s">
        <v>43</v>
      </c>
      <c r="I506" s="91"/>
      <c r="J506" s="12" t="s">
        <v>24</v>
      </c>
      <c r="K506" s="12">
        <v>100</v>
      </c>
      <c r="L506" s="12">
        <v>100</v>
      </c>
      <c r="M506" s="65">
        <v>5</v>
      </c>
      <c r="N506" s="64">
        <f>L506/K506*100</f>
        <v>100</v>
      </c>
      <c r="O506" s="14"/>
      <c r="P506" s="85"/>
      <c r="Q506" s="85"/>
    </row>
    <row r="507" spans="1:17" ht="50.25" customHeight="1" x14ac:dyDescent="0.3">
      <c r="A507" s="85"/>
      <c r="B507" s="85"/>
      <c r="C507" s="85"/>
      <c r="D507" s="87"/>
      <c r="E507" s="88"/>
      <c r="F507" s="88"/>
      <c r="G507" s="90"/>
      <c r="H507" s="91" t="s">
        <v>44</v>
      </c>
      <c r="I507" s="91"/>
      <c r="J507" s="12" t="s">
        <v>24</v>
      </c>
      <c r="K507" s="12"/>
      <c r="L507" s="12"/>
      <c r="M507" s="65">
        <v>5</v>
      </c>
      <c r="N507" s="64"/>
      <c r="O507" s="14"/>
      <c r="P507" s="85"/>
      <c r="Q507" s="85"/>
    </row>
    <row r="508" spans="1:17" ht="38.25" customHeight="1" x14ac:dyDescent="0.3">
      <c r="A508" s="85"/>
      <c r="B508" s="85"/>
      <c r="C508" s="85"/>
      <c r="D508" s="87"/>
      <c r="E508" s="88"/>
      <c r="F508" s="88"/>
      <c r="G508" s="90"/>
      <c r="H508" s="91" t="s">
        <v>45</v>
      </c>
      <c r="I508" s="91"/>
      <c r="J508" s="12" t="s">
        <v>161</v>
      </c>
      <c r="K508" s="12">
        <v>4173</v>
      </c>
      <c r="L508" s="12">
        <v>2112</v>
      </c>
      <c r="M508" s="65">
        <v>5</v>
      </c>
      <c r="N508" s="64">
        <f t="shared" ref="N508" si="38">L508/K508*100</f>
        <v>50.611071171818836</v>
      </c>
      <c r="O508" s="14"/>
      <c r="P508" s="85"/>
      <c r="Q508" s="85"/>
    </row>
    <row r="509" spans="1:17" ht="38.25" customHeight="1" x14ac:dyDescent="0.3">
      <c r="A509" s="85"/>
      <c r="B509" s="85"/>
      <c r="C509" s="85"/>
      <c r="D509" s="87"/>
      <c r="E509" s="88"/>
      <c r="F509" s="88"/>
      <c r="G509" s="90"/>
      <c r="H509" s="91" t="s">
        <v>47</v>
      </c>
      <c r="I509" s="91"/>
      <c r="J509" s="12" t="s">
        <v>46</v>
      </c>
      <c r="K509" s="12">
        <v>15</v>
      </c>
      <c r="L509" s="12">
        <v>5</v>
      </c>
      <c r="M509" s="65"/>
      <c r="N509" s="64"/>
      <c r="O509" s="14"/>
      <c r="P509" s="85"/>
      <c r="Q509" s="85"/>
    </row>
    <row r="510" spans="1:17" ht="51" customHeight="1" x14ac:dyDescent="0.3">
      <c r="A510" s="85"/>
      <c r="B510" s="85"/>
      <c r="C510" s="85"/>
      <c r="D510" s="87"/>
      <c r="E510" s="88"/>
      <c r="F510" s="88"/>
      <c r="G510" s="90"/>
      <c r="H510" s="91" t="s">
        <v>48</v>
      </c>
      <c r="I510" s="91"/>
      <c r="J510" s="12" t="s">
        <v>24</v>
      </c>
      <c r="K510" s="12">
        <v>95</v>
      </c>
      <c r="L510" s="12">
        <v>95</v>
      </c>
      <c r="M510" s="65">
        <v>5</v>
      </c>
      <c r="N510" s="64">
        <f>L510/K510*100</f>
        <v>100</v>
      </c>
      <c r="O510" s="14"/>
      <c r="P510" s="85"/>
      <c r="Q510" s="85"/>
    </row>
    <row r="511" spans="1:17" ht="21.6" customHeight="1" x14ac:dyDescent="0.3">
      <c r="A511" s="94" t="s">
        <v>122</v>
      </c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6"/>
    </row>
    <row r="512" spans="1:17" ht="17.25" customHeight="1" x14ac:dyDescent="0.3">
      <c r="A512" s="85" t="s">
        <v>113</v>
      </c>
      <c r="B512" s="85"/>
      <c r="C512" s="85"/>
      <c r="D512" s="86">
        <v>3181850</v>
      </c>
      <c r="E512" s="86">
        <v>1771044.3</v>
      </c>
      <c r="F512" s="86"/>
      <c r="G512" s="89">
        <f>E512/D512*100</f>
        <v>55.660835677357511</v>
      </c>
      <c r="H512" s="91" t="s">
        <v>42</v>
      </c>
      <c r="I512" s="91"/>
      <c r="J512" s="12" t="s">
        <v>19</v>
      </c>
      <c r="K512" s="8">
        <v>35</v>
      </c>
      <c r="L512" s="8">
        <v>32</v>
      </c>
      <c r="M512" s="65">
        <v>5</v>
      </c>
      <c r="N512" s="65">
        <f t="shared" ref="N512:N517" si="39">L512/K512*100</f>
        <v>91.428571428571431</v>
      </c>
      <c r="O512" s="6"/>
      <c r="P512" s="85" t="s">
        <v>20</v>
      </c>
      <c r="Q512" s="85"/>
    </row>
    <row r="513" spans="1:17" ht="27.75" customHeight="1" x14ac:dyDescent="0.3">
      <c r="A513" s="85"/>
      <c r="B513" s="85"/>
      <c r="C513" s="85"/>
      <c r="D513" s="87"/>
      <c r="E513" s="88"/>
      <c r="F513" s="88"/>
      <c r="G513" s="90"/>
      <c r="H513" s="91" t="s">
        <v>43</v>
      </c>
      <c r="I513" s="91"/>
      <c r="J513" s="12" t="s">
        <v>24</v>
      </c>
      <c r="K513" s="8">
        <v>100</v>
      </c>
      <c r="L513" s="8">
        <v>100</v>
      </c>
      <c r="M513" s="65">
        <v>5</v>
      </c>
      <c r="N513" s="65">
        <f t="shared" si="39"/>
        <v>100</v>
      </c>
      <c r="O513" s="6"/>
      <c r="P513" s="85"/>
      <c r="Q513" s="85"/>
    </row>
    <row r="514" spans="1:17" ht="51" customHeight="1" x14ac:dyDescent="0.3">
      <c r="A514" s="85"/>
      <c r="B514" s="85"/>
      <c r="C514" s="85"/>
      <c r="D514" s="87"/>
      <c r="E514" s="88"/>
      <c r="F514" s="88"/>
      <c r="G514" s="90"/>
      <c r="H514" s="91" t="s">
        <v>44</v>
      </c>
      <c r="I514" s="91"/>
      <c r="J514" s="12" t="s">
        <v>24</v>
      </c>
      <c r="K514" s="8">
        <v>50</v>
      </c>
      <c r="L514" s="8">
        <v>50</v>
      </c>
      <c r="M514" s="65">
        <v>5</v>
      </c>
      <c r="N514" s="65">
        <f t="shared" si="39"/>
        <v>100</v>
      </c>
      <c r="O514" s="6"/>
      <c r="P514" s="85"/>
      <c r="Q514" s="85"/>
    </row>
    <row r="515" spans="1:17" ht="42" customHeight="1" x14ac:dyDescent="0.3">
      <c r="A515" s="85"/>
      <c r="B515" s="85"/>
      <c r="C515" s="85"/>
      <c r="D515" s="87"/>
      <c r="E515" s="88"/>
      <c r="F515" s="88"/>
      <c r="G515" s="90"/>
      <c r="H515" s="91" t="s">
        <v>45</v>
      </c>
      <c r="I515" s="91"/>
      <c r="J515" s="12" t="s">
        <v>161</v>
      </c>
      <c r="K515" s="8">
        <v>3500</v>
      </c>
      <c r="L515" s="8">
        <v>1380</v>
      </c>
      <c r="M515" s="65">
        <v>5</v>
      </c>
      <c r="N515" s="65">
        <f t="shared" si="39"/>
        <v>39.428571428571431</v>
      </c>
      <c r="O515" s="14"/>
      <c r="P515" s="85"/>
      <c r="Q515" s="85"/>
    </row>
    <row r="516" spans="1:17" ht="36" customHeight="1" x14ac:dyDescent="0.3">
      <c r="A516" s="85"/>
      <c r="B516" s="85"/>
      <c r="C516" s="85"/>
      <c r="D516" s="87"/>
      <c r="E516" s="88"/>
      <c r="F516" s="88"/>
      <c r="G516" s="90"/>
      <c r="H516" s="91" t="s">
        <v>47</v>
      </c>
      <c r="I516" s="91"/>
      <c r="J516" s="12" t="s">
        <v>46</v>
      </c>
      <c r="K516" s="8">
        <v>10</v>
      </c>
      <c r="L516" s="8">
        <v>8</v>
      </c>
      <c r="M516" s="65"/>
      <c r="N516" s="65"/>
      <c r="O516" s="6"/>
      <c r="P516" s="85"/>
      <c r="Q516" s="85"/>
    </row>
    <row r="517" spans="1:17" ht="51" customHeight="1" x14ac:dyDescent="0.3">
      <c r="A517" s="85"/>
      <c r="B517" s="85"/>
      <c r="C517" s="85"/>
      <c r="D517" s="87"/>
      <c r="E517" s="88"/>
      <c r="F517" s="88"/>
      <c r="G517" s="90"/>
      <c r="H517" s="91" t="s">
        <v>48</v>
      </c>
      <c r="I517" s="91"/>
      <c r="J517" s="12" t="s">
        <v>24</v>
      </c>
      <c r="K517" s="8">
        <v>80</v>
      </c>
      <c r="L517" s="8">
        <v>80</v>
      </c>
      <c r="M517" s="65">
        <v>5</v>
      </c>
      <c r="N517" s="65">
        <f t="shared" si="39"/>
        <v>100</v>
      </c>
      <c r="O517" s="6"/>
      <c r="P517" s="85"/>
      <c r="Q517" s="85"/>
    </row>
    <row r="518" spans="1:17" ht="19.2" customHeight="1" x14ac:dyDescent="0.3">
      <c r="A518" s="80" t="s">
        <v>123</v>
      </c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</row>
    <row r="519" spans="1:17" ht="18" customHeight="1" x14ac:dyDescent="0.3">
      <c r="A519" s="85" t="s">
        <v>113</v>
      </c>
      <c r="B519" s="85"/>
      <c r="C519" s="85"/>
      <c r="D519" s="86">
        <v>8096850</v>
      </c>
      <c r="E519" s="86">
        <v>4196583.63</v>
      </c>
      <c r="F519" s="86"/>
      <c r="G519" s="89">
        <f>E519/D519*100</f>
        <v>51.829830489634851</v>
      </c>
      <c r="H519" s="91" t="s">
        <v>42</v>
      </c>
      <c r="I519" s="91"/>
      <c r="J519" s="12" t="s">
        <v>19</v>
      </c>
      <c r="K519" s="12">
        <v>111</v>
      </c>
      <c r="L519" s="12">
        <v>109</v>
      </c>
      <c r="M519" s="65">
        <v>5</v>
      </c>
      <c r="N519" s="64">
        <v>100</v>
      </c>
      <c r="O519" s="14"/>
      <c r="P519" s="85" t="s">
        <v>20</v>
      </c>
      <c r="Q519" s="85"/>
    </row>
    <row r="520" spans="1:17" ht="27.75" customHeight="1" x14ac:dyDescent="0.3">
      <c r="A520" s="85"/>
      <c r="B520" s="85"/>
      <c r="C520" s="85"/>
      <c r="D520" s="87"/>
      <c r="E520" s="88"/>
      <c r="F520" s="88"/>
      <c r="G520" s="90"/>
      <c r="H520" s="91" t="s">
        <v>43</v>
      </c>
      <c r="I520" s="91"/>
      <c r="J520" s="12" t="s">
        <v>24</v>
      </c>
      <c r="K520" s="12">
        <v>100</v>
      </c>
      <c r="L520" s="12">
        <v>100</v>
      </c>
      <c r="M520" s="65">
        <v>5</v>
      </c>
      <c r="N520" s="64">
        <f t="shared" ref="N520:N524" si="40">L520/K520*100</f>
        <v>100</v>
      </c>
      <c r="O520" s="14"/>
      <c r="P520" s="85"/>
      <c r="Q520" s="85"/>
    </row>
    <row r="521" spans="1:17" ht="48" customHeight="1" x14ac:dyDescent="0.3">
      <c r="A521" s="85"/>
      <c r="B521" s="85"/>
      <c r="C521" s="85"/>
      <c r="D521" s="87"/>
      <c r="E521" s="88"/>
      <c r="F521" s="88"/>
      <c r="G521" s="90"/>
      <c r="H521" s="91" t="s">
        <v>44</v>
      </c>
      <c r="I521" s="91"/>
      <c r="J521" s="12" t="s">
        <v>24</v>
      </c>
      <c r="K521" s="12">
        <v>55</v>
      </c>
      <c r="L521" s="12">
        <v>55</v>
      </c>
      <c r="M521" s="65">
        <v>5</v>
      </c>
      <c r="N521" s="64">
        <f t="shared" si="40"/>
        <v>100</v>
      </c>
      <c r="O521" s="14"/>
      <c r="P521" s="85"/>
      <c r="Q521" s="85"/>
    </row>
    <row r="522" spans="1:17" ht="34.950000000000003" customHeight="1" x14ac:dyDescent="0.3">
      <c r="A522" s="85"/>
      <c r="B522" s="85"/>
      <c r="C522" s="85"/>
      <c r="D522" s="87"/>
      <c r="E522" s="88"/>
      <c r="F522" s="88"/>
      <c r="G522" s="90"/>
      <c r="H522" s="91" t="s">
        <v>45</v>
      </c>
      <c r="I522" s="91"/>
      <c r="J522" s="12" t="s">
        <v>161</v>
      </c>
      <c r="K522" s="12">
        <v>14500</v>
      </c>
      <c r="L522" s="12">
        <v>7063</v>
      </c>
      <c r="M522" s="65">
        <v>5</v>
      </c>
      <c r="N522" s="64">
        <f t="shared" si="40"/>
        <v>48.710344827586205</v>
      </c>
      <c r="O522" s="14"/>
      <c r="P522" s="85"/>
      <c r="Q522" s="85"/>
    </row>
    <row r="523" spans="1:17" ht="34.950000000000003" customHeight="1" x14ac:dyDescent="0.3">
      <c r="A523" s="85"/>
      <c r="B523" s="85"/>
      <c r="C523" s="85"/>
      <c r="D523" s="87"/>
      <c r="E523" s="88"/>
      <c r="F523" s="88"/>
      <c r="G523" s="90"/>
      <c r="H523" s="91" t="s">
        <v>47</v>
      </c>
      <c r="I523" s="91"/>
      <c r="J523" s="12" t="s">
        <v>46</v>
      </c>
      <c r="K523" s="12">
        <v>20</v>
      </c>
      <c r="L523" s="12">
        <v>16</v>
      </c>
      <c r="M523" s="65"/>
      <c r="N523" s="64"/>
      <c r="O523" s="14"/>
      <c r="P523" s="85"/>
      <c r="Q523" s="85"/>
    </row>
    <row r="524" spans="1:17" ht="50.25" customHeight="1" x14ac:dyDescent="0.3">
      <c r="A524" s="85"/>
      <c r="B524" s="85"/>
      <c r="C524" s="85"/>
      <c r="D524" s="87"/>
      <c r="E524" s="88"/>
      <c r="F524" s="88"/>
      <c r="G524" s="90"/>
      <c r="H524" s="91" t="s">
        <v>48</v>
      </c>
      <c r="I524" s="91"/>
      <c r="J524" s="12" t="s">
        <v>24</v>
      </c>
      <c r="K524" s="12">
        <v>100</v>
      </c>
      <c r="L524" s="12">
        <v>100</v>
      </c>
      <c r="M524" s="65">
        <v>5</v>
      </c>
      <c r="N524" s="64">
        <f t="shared" si="40"/>
        <v>100</v>
      </c>
      <c r="O524" s="14"/>
      <c r="P524" s="85"/>
      <c r="Q524" s="85"/>
    </row>
    <row r="525" spans="1:17" x14ac:dyDescent="0.3">
      <c r="A525" s="80" t="s">
        <v>124</v>
      </c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</row>
    <row r="526" spans="1:17" ht="28.5" customHeight="1" x14ac:dyDescent="0.3">
      <c r="A526" s="85" t="s">
        <v>15</v>
      </c>
      <c r="B526" s="85"/>
      <c r="C526" s="85"/>
      <c r="D526" s="93">
        <v>13418700</v>
      </c>
      <c r="E526" s="93">
        <v>7173489.7000000002</v>
      </c>
      <c r="F526" s="93"/>
      <c r="G526" s="89">
        <f>E526/D526*100</f>
        <v>53.458902129118322</v>
      </c>
      <c r="H526" s="91" t="s">
        <v>18</v>
      </c>
      <c r="I526" s="91"/>
      <c r="J526" s="12" t="s">
        <v>19</v>
      </c>
      <c r="K526" s="12">
        <v>1500</v>
      </c>
      <c r="L526" s="12">
        <v>1500</v>
      </c>
      <c r="M526" s="65">
        <v>5</v>
      </c>
      <c r="N526" s="64">
        <f>L526/K526*100</f>
        <v>100</v>
      </c>
      <c r="O526" s="14"/>
      <c r="P526" s="85" t="s">
        <v>20</v>
      </c>
      <c r="Q526" s="85"/>
    </row>
    <row r="527" spans="1:17" ht="27" customHeight="1" x14ac:dyDescent="0.3">
      <c r="A527" s="85"/>
      <c r="B527" s="85"/>
      <c r="C527" s="85"/>
      <c r="D527" s="87"/>
      <c r="E527" s="88"/>
      <c r="F527" s="88"/>
      <c r="G527" s="90"/>
      <c r="H527" s="91" t="s">
        <v>43</v>
      </c>
      <c r="I527" s="91"/>
      <c r="J527" s="12" t="s">
        <v>24</v>
      </c>
      <c r="K527" s="12">
        <v>100</v>
      </c>
      <c r="L527" s="12">
        <v>100</v>
      </c>
      <c r="M527" s="65">
        <v>5</v>
      </c>
      <c r="N527" s="64">
        <f>L527/K527*100</f>
        <v>100</v>
      </c>
      <c r="O527" s="14"/>
      <c r="P527" s="85"/>
      <c r="Q527" s="85"/>
    </row>
    <row r="528" spans="1:17" ht="24.75" customHeight="1" x14ac:dyDescent="0.3">
      <c r="A528" s="85"/>
      <c r="B528" s="85"/>
      <c r="C528" s="85"/>
      <c r="D528" s="87"/>
      <c r="E528" s="88"/>
      <c r="F528" s="88"/>
      <c r="G528" s="90"/>
      <c r="H528" s="91" t="s">
        <v>125</v>
      </c>
      <c r="I528" s="91"/>
      <c r="J528" s="12" t="s">
        <v>126</v>
      </c>
      <c r="K528" s="12">
        <v>135</v>
      </c>
      <c r="L528" s="12">
        <v>135</v>
      </c>
      <c r="M528" s="65">
        <v>5</v>
      </c>
      <c r="N528" s="64">
        <f t="shared" ref="N528:N530" si="41">L528/K528*100</f>
        <v>100</v>
      </c>
      <c r="O528" s="14"/>
      <c r="P528" s="85"/>
      <c r="Q528" s="85"/>
    </row>
    <row r="529" spans="1:17" ht="48.75" customHeight="1" x14ac:dyDescent="0.3">
      <c r="A529" s="85"/>
      <c r="B529" s="85"/>
      <c r="C529" s="85"/>
      <c r="D529" s="87"/>
      <c r="E529" s="88"/>
      <c r="F529" s="88"/>
      <c r="G529" s="90"/>
      <c r="H529" s="91" t="s">
        <v>127</v>
      </c>
      <c r="I529" s="92"/>
      <c r="J529" s="12" t="s">
        <v>24</v>
      </c>
      <c r="K529" s="12">
        <v>97</v>
      </c>
      <c r="L529" s="12">
        <v>97</v>
      </c>
      <c r="M529" s="65">
        <v>5</v>
      </c>
      <c r="N529" s="64">
        <f t="shared" si="41"/>
        <v>100</v>
      </c>
      <c r="O529" s="14"/>
      <c r="P529" s="85"/>
      <c r="Q529" s="85"/>
    </row>
    <row r="530" spans="1:17" ht="17.25" customHeight="1" x14ac:dyDescent="0.3">
      <c r="A530" s="85"/>
      <c r="B530" s="85"/>
      <c r="C530" s="85"/>
      <c r="D530" s="87"/>
      <c r="E530" s="88"/>
      <c r="F530" s="88"/>
      <c r="G530" s="90"/>
      <c r="H530" s="92" t="s">
        <v>128</v>
      </c>
      <c r="I530" s="92"/>
      <c r="J530" s="12" t="s">
        <v>24</v>
      </c>
      <c r="K530" s="12">
        <v>60</v>
      </c>
      <c r="L530" s="12">
        <v>60</v>
      </c>
      <c r="M530" s="65">
        <v>5</v>
      </c>
      <c r="N530" s="64">
        <f t="shared" si="41"/>
        <v>100</v>
      </c>
      <c r="O530" s="14"/>
      <c r="P530" s="85"/>
      <c r="Q530" s="85"/>
    </row>
    <row r="531" spans="1:17" ht="12.6" customHeight="1" x14ac:dyDescent="0.3">
      <c r="A531" s="80" t="s">
        <v>129</v>
      </c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</row>
    <row r="532" spans="1:17" ht="24.75" customHeight="1" x14ac:dyDescent="0.3">
      <c r="A532" s="85" t="s">
        <v>15</v>
      </c>
      <c r="B532" s="85"/>
      <c r="C532" s="85"/>
      <c r="D532" s="86">
        <v>22579200</v>
      </c>
      <c r="E532" s="86">
        <v>9207896.6899999995</v>
      </c>
      <c r="F532" s="86"/>
      <c r="G532" s="89">
        <f>E532/D532*100</f>
        <v>40.780438146612809</v>
      </c>
      <c r="H532" s="91" t="s">
        <v>18</v>
      </c>
      <c r="I532" s="91"/>
      <c r="J532" s="12" t="s">
        <v>19</v>
      </c>
      <c r="K532" s="8">
        <v>1180</v>
      </c>
      <c r="L532" s="8">
        <v>1180</v>
      </c>
      <c r="M532" s="4">
        <v>5</v>
      </c>
      <c r="N532" s="65">
        <f t="shared" ref="N532:N533" si="42">L532/K532*100</f>
        <v>100</v>
      </c>
      <c r="O532" s="6"/>
      <c r="P532" s="85" t="s">
        <v>20</v>
      </c>
      <c r="Q532" s="85"/>
    </row>
    <row r="533" spans="1:17" ht="28.5" customHeight="1" x14ac:dyDescent="0.3">
      <c r="A533" s="85"/>
      <c r="B533" s="85"/>
      <c r="C533" s="85"/>
      <c r="D533" s="87"/>
      <c r="E533" s="88"/>
      <c r="F533" s="88"/>
      <c r="G533" s="90"/>
      <c r="H533" s="91" t="s">
        <v>43</v>
      </c>
      <c r="I533" s="91"/>
      <c r="J533" s="12" t="s">
        <v>24</v>
      </c>
      <c r="K533" s="8">
        <v>100</v>
      </c>
      <c r="L533" s="8">
        <v>100</v>
      </c>
      <c r="M533" s="4">
        <v>5</v>
      </c>
      <c r="N533" s="65">
        <f t="shared" si="42"/>
        <v>100</v>
      </c>
      <c r="O533" s="6"/>
      <c r="P533" s="85"/>
      <c r="Q533" s="85"/>
    </row>
    <row r="534" spans="1:17" ht="26.25" customHeight="1" x14ac:dyDescent="0.3">
      <c r="A534" s="85"/>
      <c r="B534" s="85"/>
      <c r="C534" s="85"/>
      <c r="D534" s="87"/>
      <c r="E534" s="88"/>
      <c r="F534" s="88"/>
      <c r="G534" s="90"/>
      <c r="H534" s="91" t="s">
        <v>125</v>
      </c>
      <c r="I534" s="91"/>
      <c r="J534" s="12" t="s">
        <v>126</v>
      </c>
      <c r="K534" s="8">
        <v>100</v>
      </c>
      <c r="L534" s="8">
        <v>100</v>
      </c>
      <c r="M534" s="4">
        <v>5</v>
      </c>
      <c r="N534" s="65">
        <f>L534/K534*100</f>
        <v>100</v>
      </c>
      <c r="O534" s="6"/>
      <c r="P534" s="85"/>
      <c r="Q534" s="85"/>
    </row>
    <row r="535" spans="1:17" ht="48.75" customHeight="1" x14ac:dyDescent="0.3">
      <c r="A535" s="85"/>
      <c r="B535" s="85"/>
      <c r="C535" s="85"/>
      <c r="D535" s="87"/>
      <c r="E535" s="88"/>
      <c r="F535" s="88"/>
      <c r="G535" s="90"/>
      <c r="H535" s="91" t="s">
        <v>127</v>
      </c>
      <c r="I535" s="92"/>
      <c r="J535" s="12" t="s">
        <v>24</v>
      </c>
      <c r="K535" s="8">
        <v>70</v>
      </c>
      <c r="L535" s="8">
        <v>70</v>
      </c>
      <c r="M535" s="4">
        <v>5</v>
      </c>
      <c r="N535" s="65">
        <f t="shared" ref="N535:N536" si="43">L535/K535*100</f>
        <v>100</v>
      </c>
      <c r="O535" s="6"/>
      <c r="P535" s="85"/>
      <c r="Q535" s="85"/>
    </row>
    <row r="536" spans="1:17" ht="17.25" customHeight="1" x14ac:dyDescent="0.3">
      <c r="A536" s="85"/>
      <c r="B536" s="85"/>
      <c r="C536" s="85"/>
      <c r="D536" s="87"/>
      <c r="E536" s="88"/>
      <c r="F536" s="88"/>
      <c r="G536" s="90"/>
      <c r="H536" s="92" t="s">
        <v>128</v>
      </c>
      <c r="I536" s="92"/>
      <c r="J536" s="12" t="s">
        <v>24</v>
      </c>
      <c r="K536" s="8">
        <v>50</v>
      </c>
      <c r="L536" s="8">
        <v>35</v>
      </c>
      <c r="M536" s="4">
        <v>5</v>
      </c>
      <c r="N536" s="65">
        <f t="shared" si="43"/>
        <v>70</v>
      </c>
      <c r="O536" s="6"/>
      <c r="P536" s="85"/>
      <c r="Q536" s="85"/>
    </row>
    <row r="537" spans="1:17" x14ac:dyDescent="0.3">
      <c r="A537" s="80" t="s">
        <v>130</v>
      </c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</row>
    <row r="538" spans="1:17" ht="25.5" customHeight="1" x14ac:dyDescent="0.3">
      <c r="A538" s="81" t="s">
        <v>15</v>
      </c>
      <c r="B538" s="81"/>
      <c r="C538" s="81"/>
      <c r="D538" s="82">
        <v>1470900</v>
      </c>
      <c r="E538" s="82">
        <v>544525.23</v>
      </c>
      <c r="F538" s="82"/>
      <c r="G538" s="83">
        <f>E538/D538*100</f>
        <v>37.019867428105243</v>
      </c>
      <c r="H538" s="84" t="s">
        <v>18</v>
      </c>
      <c r="I538" s="84"/>
      <c r="J538" s="8" t="s">
        <v>19</v>
      </c>
      <c r="K538" s="8"/>
      <c r="L538" s="8"/>
      <c r="M538" s="4">
        <v>5</v>
      </c>
      <c r="N538" s="65"/>
      <c r="O538" s="6"/>
      <c r="P538" s="81" t="s">
        <v>20</v>
      </c>
      <c r="Q538" s="81"/>
    </row>
    <row r="539" spans="1:17" ht="27" customHeight="1" x14ac:dyDescent="0.3">
      <c r="A539" s="81"/>
      <c r="B539" s="81"/>
      <c r="C539" s="81"/>
      <c r="D539" s="82"/>
      <c r="E539" s="82"/>
      <c r="F539" s="82"/>
      <c r="G539" s="83"/>
      <c r="H539" s="84" t="s">
        <v>43</v>
      </c>
      <c r="I539" s="84"/>
      <c r="J539" s="8" t="s">
        <v>24</v>
      </c>
      <c r="K539" s="8">
        <v>100</v>
      </c>
      <c r="L539" s="8">
        <v>100</v>
      </c>
      <c r="M539" s="4">
        <v>5</v>
      </c>
      <c r="N539" s="65">
        <f>L539/K539*100</f>
        <v>100</v>
      </c>
      <c r="O539" s="6"/>
      <c r="P539" s="81"/>
      <c r="Q539" s="81"/>
    </row>
    <row r="540" spans="1:17" ht="36.75" customHeight="1" x14ac:dyDescent="0.3">
      <c r="A540" s="81"/>
      <c r="B540" s="81"/>
      <c r="C540" s="81"/>
      <c r="D540" s="82"/>
      <c r="E540" s="82"/>
      <c r="F540" s="82"/>
      <c r="G540" s="83"/>
      <c r="H540" s="84" t="s">
        <v>131</v>
      </c>
      <c r="I540" s="84"/>
      <c r="J540" s="8" t="s">
        <v>24</v>
      </c>
      <c r="K540" s="8">
        <v>98</v>
      </c>
      <c r="L540" s="8">
        <v>98</v>
      </c>
      <c r="M540" s="65">
        <v>5</v>
      </c>
      <c r="N540" s="65">
        <f>L540/K540*100</f>
        <v>100</v>
      </c>
      <c r="O540" s="6"/>
      <c r="P540" s="81"/>
      <c r="Q540" s="81"/>
    </row>
    <row r="541" spans="1:17" ht="34.950000000000003" customHeight="1" x14ac:dyDescent="0.3">
      <c r="A541" s="62"/>
      <c r="B541" s="62"/>
      <c r="C541" s="62"/>
      <c r="D541" s="46"/>
      <c r="E541" s="46"/>
      <c r="F541" s="46"/>
      <c r="G541" s="47"/>
      <c r="H541" s="48"/>
      <c r="I541" s="48"/>
      <c r="J541" s="42"/>
      <c r="K541" s="42"/>
      <c r="L541" s="42"/>
      <c r="M541" s="47"/>
      <c r="N541" s="47"/>
      <c r="O541" s="49"/>
      <c r="P541" s="62"/>
      <c r="Q541" s="62"/>
    </row>
    <row r="543" spans="1:17" ht="15.6" x14ac:dyDescent="0.3">
      <c r="A543" s="43" t="s">
        <v>148</v>
      </c>
      <c r="B543" s="43"/>
      <c r="C543" s="43"/>
      <c r="D543" s="44"/>
      <c r="E543" s="44"/>
      <c r="F543" s="44"/>
      <c r="G543" s="43"/>
      <c r="H543" s="43"/>
      <c r="I543" s="43"/>
      <c r="J543" s="45" t="s">
        <v>149</v>
      </c>
      <c r="K543" s="43"/>
    </row>
    <row r="544" spans="1:17" ht="15.6" x14ac:dyDescent="0.3">
      <c r="A544" s="43"/>
      <c r="B544" s="43"/>
      <c r="C544" s="43"/>
      <c r="D544" s="44"/>
      <c r="E544" s="44"/>
      <c r="F544" s="44"/>
      <c r="G544" s="43"/>
      <c r="H544" s="43"/>
      <c r="I544" s="43"/>
      <c r="J544" s="45"/>
      <c r="K544" s="43"/>
    </row>
    <row r="545" spans="1:11" ht="15.6" x14ac:dyDescent="0.3">
      <c r="A545" s="43" t="s">
        <v>150</v>
      </c>
      <c r="B545" s="43"/>
      <c r="C545" s="43"/>
      <c r="D545" s="44"/>
      <c r="E545" s="44"/>
      <c r="F545" s="44"/>
      <c r="G545" s="43"/>
      <c r="H545" s="43"/>
      <c r="I545" s="43"/>
      <c r="J545" s="43" t="s">
        <v>151</v>
      </c>
      <c r="K545" s="43"/>
    </row>
    <row r="546" spans="1:11" ht="15.6" x14ac:dyDescent="0.3">
      <c r="A546" s="43"/>
      <c r="B546" s="43"/>
      <c r="C546" s="43"/>
      <c r="D546" s="44"/>
      <c r="E546" s="44"/>
      <c r="F546" s="44"/>
      <c r="G546" s="43"/>
      <c r="H546" s="43"/>
      <c r="I546" s="43"/>
      <c r="J546" s="43"/>
      <c r="K546" s="43"/>
    </row>
    <row r="547" spans="1:11" ht="15.6" x14ac:dyDescent="0.3">
      <c r="A547" s="43" t="s">
        <v>152</v>
      </c>
      <c r="B547" s="43"/>
      <c r="C547" s="43"/>
      <c r="D547" s="44"/>
      <c r="E547" s="44"/>
      <c r="F547" s="44"/>
      <c r="G547" s="43"/>
      <c r="H547" s="43"/>
      <c r="I547" s="43"/>
      <c r="J547" s="43" t="s">
        <v>153</v>
      </c>
      <c r="K547" s="43"/>
    </row>
    <row r="548" spans="1:11" ht="15.6" x14ac:dyDescent="0.3">
      <c r="A548" s="43"/>
      <c r="B548" s="43"/>
      <c r="C548" s="43"/>
      <c r="D548" s="44"/>
      <c r="E548" s="44"/>
      <c r="F548" s="44"/>
      <c r="G548" s="43"/>
      <c r="H548" s="43"/>
      <c r="I548" s="43"/>
      <c r="J548" s="43"/>
      <c r="K548" s="43"/>
    </row>
    <row r="549" spans="1:11" ht="15.6" x14ac:dyDescent="0.3">
      <c r="A549" s="43"/>
      <c r="B549" s="43"/>
      <c r="C549" s="43"/>
      <c r="D549" s="44"/>
      <c r="E549" s="44"/>
      <c r="F549" s="44"/>
      <c r="G549" s="43"/>
      <c r="H549" s="43"/>
      <c r="I549" s="43"/>
      <c r="J549" s="43"/>
      <c r="K549" s="43"/>
    </row>
    <row r="555" spans="1:11" x14ac:dyDescent="0.3">
      <c r="B555" s="50"/>
    </row>
    <row r="556" spans="1:11" x14ac:dyDescent="0.3">
      <c r="B556" s="50"/>
    </row>
    <row r="560" spans="1:11" x14ac:dyDescent="0.3">
      <c r="A560" s="50" t="s">
        <v>154</v>
      </c>
    </row>
    <row r="561" spans="1:1" x14ac:dyDescent="0.3">
      <c r="A561" s="50" t="s">
        <v>155</v>
      </c>
    </row>
  </sheetData>
  <mergeCells count="724">
    <mergeCell ref="A531:Q531"/>
    <mergeCell ref="A532:C536"/>
    <mergeCell ref="D532:D536"/>
    <mergeCell ref="E532:F536"/>
    <mergeCell ref="G532:G536"/>
    <mergeCell ref="H532:I532"/>
    <mergeCell ref="A538:C540"/>
    <mergeCell ref="D538:D540"/>
    <mergeCell ref="E538:F540"/>
    <mergeCell ref="G538:G540"/>
    <mergeCell ref="H538:I538"/>
    <mergeCell ref="P538:Q540"/>
    <mergeCell ref="H539:I539"/>
    <mergeCell ref="H540:I540"/>
    <mergeCell ref="P532:Q536"/>
    <mergeCell ref="H533:I533"/>
    <mergeCell ref="H534:I534"/>
    <mergeCell ref="H535:I535"/>
    <mergeCell ref="H536:I536"/>
    <mergeCell ref="A537:Q537"/>
    <mergeCell ref="A525:Q525"/>
    <mergeCell ref="A526:C530"/>
    <mergeCell ref="D526:D530"/>
    <mergeCell ref="E526:F530"/>
    <mergeCell ref="G526:G530"/>
    <mergeCell ref="H526:I526"/>
    <mergeCell ref="P526:Q530"/>
    <mergeCell ref="H527:I527"/>
    <mergeCell ref="H528:I528"/>
    <mergeCell ref="H529:I529"/>
    <mergeCell ref="H530:I530"/>
    <mergeCell ref="H517:I517"/>
    <mergeCell ref="A518:Q518"/>
    <mergeCell ref="A519:C524"/>
    <mergeCell ref="D519:D524"/>
    <mergeCell ref="E519:F524"/>
    <mergeCell ref="G519:G524"/>
    <mergeCell ref="H519:I519"/>
    <mergeCell ref="P519:Q524"/>
    <mergeCell ref="H520:I520"/>
    <mergeCell ref="H521:I521"/>
    <mergeCell ref="A512:C517"/>
    <mergeCell ref="D512:D517"/>
    <mergeCell ref="E512:F517"/>
    <mergeCell ref="G512:G517"/>
    <mergeCell ref="H512:I512"/>
    <mergeCell ref="P512:Q517"/>
    <mergeCell ref="H513:I513"/>
    <mergeCell ref="H514:I514"/>
    <mergeCell ref="H515:I515"/>
    <mergeCell ref="H516:I516"/>
    <mergeCell ref="H522:I522"/>
    <mergeCell ref="H523:I523"/>
    <mergeCell ref="H524:I524"/>
    <mergeCell ref="H506:I506"/>
    <mergeCell ref="H507:I507"/>
    <mergeCell ref="H508:I508"/>
    <mergeCell ref="H509:I509"/>
    <mergeCell ref="H510:I510"/>
    <mergeCell ref="A511:Q511"/>
    <mergeCell ref="H501:I501"/>
    <mergeCell ref="H502:I502"/>
    <mergeCell ref="H503:I503"/>
    <mergeCell ref="A504:Q504"/>
    <mergeCell ref="A505:C510"/>
    <mergeCell ref="D505:D510"/>
    <mergeCell ref="E505:F510"/>
    <mergeCell ref="G505:G510"/>
    <mergeCell ref="H505:I505"/>
    <mergeCell ref="P505:Q510"/>
    <mergeCell ref="H496:I496"/>
    <mergeCell ref="A497:Q497"/>
    <mergeCell ref="A498:C503"/>
    <mergeCell ref="D498:D503"/>
    <mergeCell ref="E498:F503"/>
    <mergeCell ref="G498:G503"/>
    <mergeCell ref="H498:I498"/>
    <mergeCell ref="P498:Q503"/>
    <mergeCell ref="H499:I499"/>
    <mergeCell ref="H500:I500"/>
    <mergeCell ref="A491:C496"/>
    <mergeCell ref="D491:D496"/>
    <mergeCell ref="E491:F496"/>
    <mergeCell ref="G491:G496"/>
    <mergeCell ref="H491:I491"/>
    <mergeCell ref="P491:Q496"/>
    <mergeCell ref="H492:I492"/>
    <mergeCell ref="H493:I493"/>
    <mergeCell ref="H494:I494"/>
    <mergeCell ref="H495:I495"/>
    <mergeCell ref="H485:I485"/>
    <mergeCell ref="H486:I486"/>
    <mergeCell ref="H487:I487"/>
    <mergeCell ref="H488:I488"/>
    <mergeCell ref="H489:I489"/>
    <mergeCell ref="A490:Q490"/>
    <mergeCell ref="H480:I480"/>
    <mergeCell ref="H481:I481"/>
    <mergeCell ref="H482:I482"/>
    <mergeCell ref="A483:Q483"/>
    <mergeCell ref="A484:C489"/>
    <mergeCell ref="D484:D489"/>
    <mergeCell ref="E484:F489"/>
    <mergeCell ref="G484:G489"/>
    <mergeCell ref="H484:I484"/>
    <mergeCell ref="P484:Q489"/>
    <mergeCell ref="H475:I475"/>
    <mergeCell ref="A476:Q476"/>
    <mergeCell ref="A477:C482"/>
    <mergeCell ref="D477:D482"/>
    <mergeCell ref="E477:F482"/>
    <mergeCell ref="G477:G482"/>
    <mergeCell ref="H477:I477"/>
    <mergeCell ref="P477:Q482"/>
    <mergeCell ref="H478:I478"/>
    <mergeCell ref="H479:I479"/>
    <mergeCell ref="A470:C475"/>
    <mergeCell ref="D470:D475"/>
    <mergeCell ref="E470:F475"/>
    <mergeCell ref="G470:G475"/>
    <mergeCell ref="H470:I470"/>
    <mergeCell ref="P470:Q475"/>
    <mergeCell ref="H471:I471"/>
    <mergeCell ref="H472:I472"/>
    <mergeCell ref="H473:I473"/>
    <mergeCell ref="H474:I474"/>
    <mergeCell ref="H464:I464"/>
    <mergeCell ref="H465:I465"/>
    <mergeCell ref="H466:I466"/>
    <mergeCell ref="H467:I467"/>
    <mergeCell ref="H468:I468"/>
    <mergeCell ref="A469:Q469"/>
    <mergeCell ref="H459:I459"/>
    <mergeCell ref="H460:I460"/>
    <mergeCell ref="H461:I461"/>
    <mergeCell ref="A462:Q462"/>
    <mergeCell ref="A463:C468"/>
    <mergeCell ref="D463:D468"/>
    <mergeCell ref="E463:F468"/>
    <mergeCell ref="G463:G468"/>
    <mergeCell ref="H463:I463"/>
    <mergeCell ref="P463:Q468"/>
    <mergeCell ref="H454:I454"/>
    <mergeCell ref="A455:Q455"/>
    <mergeCell ref="A456:C461"/>
    <mergeCell ref="D456:D461"/>
    <mergeCell ref="E456:F461"/>
    <mergeCell ref="G456:G461"/>
    <mergeCell ref="H456:I456"/>
    <mergeCell ref="P456:Q461"/>
    <mergeCell ref="H457:I457"/>
    <mergeCell ref="H458:I458"/>
    <mergeCell ref="A449:C454"/>
    <mergeCell ref="D449:D454"/>
    <mergeCell ref="E449:F454"/>
    <mergeCell ref="G449:G454"/>
    <mergeCell ref="H449:I449"/>
    <mergeCell ref="P449:Q454"/>
    <mergeCell ref="H450:I450"/>
    <mergeCell ref="H451:I451"/>
    <mergeCell ref="H452:I452"/>
    <mergeCell ref="H453:I453"/>
    <mergeCell ref="H443:I443"/>
    <mergeCell ref="H444:I444"/>
    <mergeCell ref="H445:I445"/>
    <mergeCell ref="H446:I446"/>
    <mergeCell ref="H447:I447"/>
    <mergeCell ref="A448:Q448"/>
    <mergeCell ref="A438:Q438"/>
    <mergeCell ref="A439:C447"/>
    <mergeCell ref="D439:D447"/>
    <mergeCell ref="E439:F447"/>
    <mergeCell ref="G439:G447"/>
    <mergeCell ref="H439:I439"/>
    <mergeCell ref="P439:Q447"/>
    <mergeCell ref="H440:I440"/>
    <mergeCell ref="H441:I441"/>
    <mergeCell ref="H442:I442"/>
    <mergeCell ref="H432:I432"/>
    <mergeCell ref="H433:I433"/>
    <mergeCell ref="H434:I434"/>
    <mergeCell ref="H435:I435"/>
    <mergeCell ref="H436:I436"/>
    <mergeCell ref="H437:I437"/>
    <mergeCell ref="H427:I427"/>
    <mergeCell ref="A428:Q428"/>
    <mergeCell ref="A429:C437"/>
    <mergeCell ref="D429:D437"/>
    <mergeCell ref="E429:F437"/>
    <mergeCell ref="G429:G437"/>
    <mergeCell ref="H429:I429"/>
    <mergeCell ref="P429:Q437"/>
    <mergeCell ref="H430:I430"/>
    <mergeCell ref="H431:I431"/>
    <mergeCell ref="H421:I421"/>
    <mergeCell ref="H422:I422"/>
    <mergeCell ref="H423:I423"/>
    <mergeCell ref="H424:I424"/>
    <mergeCell ref="H425:I425"/>
    <mergeCell ref="H426:I426"/>
    <mergeCell ref="H416:I416"/>
    <mergeCell ref="H417:I417"/>
    <mergeCell ref="A418:Q418"/>
    <mergeCell ref="A419:C427"/>
    <mergeCell ref="D419:D427"/>
    <mergeCell ref="E419:F427"/>
    <mergeCell ref="G419:G427"/>
    <mergeCell ref="H419:I419"/>
    <mergeCell ref="P419:Q427"/>
    <mergeCell ref="H420:I420"/>
    <mergeCell ref="A411:Q411"/>
    <mergeCell ref="A412:C417"/>
    <mergeCell ref="D412:D417"/>
    <mergeCell ref="E412:F417"/>
    <mergeCell ref="G412:G417"/>
    <mergeCell ref="H412:I412"/>
    <mergeCell ref="P412:Q417"/>
    <mergeCell ref="H413:I413"/>
    <mergeCell ref="H414:I414"/>
    <mergeCell ref="H415:I415"/>
    <mergeCell ref="A393:Q393"/>
    <mergeCell ref="A394:C410"/>
    <mergeCell ref="D394:D410"/>
    <mergeCell ref="E394:F410"/>
    <mergeCell ref="G394:G410"/>
    <mergeCell ref="H394:I394"/>
    <mergeCell ref="P394:Q403"/>
    <mergeCell ref="H395:I395"/>
    <mergeCell ref="H396:I396"/>
    <mergeCell ref="H397:I397"/>
    <mergeCell ref="H404:Q404"/>
    <mergeCell ref="H405:I405"/>
    <mergeCell ref="P405:Q410"/>
    <mergeCell ref="H406:I406"/>
    <mergeCell ref="H407:I407"/>
    <mergeCell ref="H408:I408"/>
    <mergeCell ref="H409:I409"/>
    <mergeCell ref="H410:I410"/>
    <mergeCell ref="H398:I398"/>
    <mergeCell ref="H399:I399"/>
    <mergeCell ref="H400:I400"/>
    <mergeCell ref="H401:I401"/>
    <mergeCell ref="H402:I402"/>
    <mergeCell ref="H403:I403"/>
    <mergeCell ref="H387:I387"/>
    <mergeCell ref="H388:I388"/>
    <mergeCell ref="H389:I389"/>
    <mergeCell ref="H390:I390"/>
    <mergeCell ref="H391:I391"/>
    <mergeCell ref="H392:I392"/>
    <mergeCell ref="A382:Q382"/>
    <mergeCell ref="A383:C392"/>
    <mergeCell ref="D383:D392"/>
    <mergeCell ref="E383:F392"/>
    <mergeCell ref="G383:G392"/>
    <mergeCell ref="H383:I383"/>
    <mergeCell ref="P383:Q392"/>
    <mergeCell ref="H384:I384"/>
    <mergeCell ref="H385:I385"/>
    <mergeCell ref="H386:I386"/>
    <mergeCell ref="H368:I368"/>
    <mergeCell ref="H369:I369"/>
    <mergeCell ref="H376:I376"/>
    <mergeCell ref="P376:Q381"/>
    <mergeCell ref="H377:I377"/>
    <mergeCell ref="H378:I378"/>
    <mergeCell ref="H379:I379"/>
    <mergeCell ref="H380:I380"/>
    <mergeCell ref="H381:I381"/>
    <mergeCell ref="H370:I370"/>
    <mergeCell ref="H371:I371"/>
    <mergeCell ref="H372:I372"/>
    <mergeCell ref="H373:I373"/>
    <mergeCell ref="H374:I374"/>
    <mergeCell ref="H375:Q375"/>
    <mergeCell ref="H355:I355"/>
    <mergeCell ref="H356:I356"/>
    <mergeCell ref="H357:I357"/>
    <mergeCell ref="H358:I358"/>
    <mergeCell ref="H359:I359"/>
    <mergeCell ref="H360:I360"/>
    <mergeCell ref="A350:Q350"/>
    <mergeCell ref="A351:C381"/>
    <mergeCell ref="D351:D381"/>
    <mergeCell ref="E351:F381"/>
    <mergeCell ref="G351:G381"/>
    <mergeCell ref="H351:I351"/>
    <mergeCell ref="P351:Q364"/>
    <mergeCell ref="H352:I352"/>
    <mergeCell ref="H353:I353"/>
    <mergeCell ref="H354:I354"/>
    <mergeCell ref="H361:I361"/>
    <mergeCell ref="H362:I362"/>
    <mergeCell ref="H363:I363"/>
    <mergeCell ref="H364:I364"/>
    <mergeCell ref="H365:Q365"/>
    <mergeCell ref="H366:I366"/>
    <mergeCell ref="P366:Q374"/>
    <mergeCell ref="H367:I367"/>
    <mergeCell ref="H339:I339"/>
    <mergeCell ref="H340:I340"/>
    <mergeCell ref="H341:I341"/>
    <mergeCell ref="H342:I342"/>
    <mergeCell ref="H343:Q343"/>
    <mergeCell ref="H344:I344"/>
    <mergeCell ref="P344:Q349"/>
    <mergeCell ref="H345:I345"/>
    <mergeCell ref="H346:I346"/>
    <mergeCell ref="H347:I347"/>
    <mergeCell ref="H348:I348"/>
    <mergeCell ref="H349:I349"/>
    <mergeCell ref="H326:I326"/>
    <mergeCell ref="H327:I327"/>
    <mergeCell ref="H328:I328"/>
    <mergeCell ref="H329:I329"/>
    <mergeCell ref="H330:I330"/>
    <mergeCell ref="H331:I331"/>
    <mergeCell ref="A321:Q321"/>
    <mergeCell ref="A322:C349"/>
    <mergeCell ref="D322:D349"/>
    <mergeCell ref="E322:F349"/>
    <mergeCell ref="G322:G349"/>
    <mergeCell ref="H322:I322"/>
    <mergeCell ref="P322:Q335"/>
    <mergeCell ref="H323:I323"/>
    <mergeCell ref="H324:I324"/>
    <mergeCell ref="H325:I325"/>
    <mergeCell ref="H332:I332"/>
    <mergeCell ref="H333:I333"/>
    <mergeCell ref="H334:I334"/>
    <mergeCell ref="H335:I335"/>
    <mergeCell ref="H336:Q336"/>
    <mergeCell ref="H337:I337"/>
    <mergeCell ref="P337:Q342"/>
    <mergeCell ref="H338:I338"/>
    <mergeCell ref="H297:I297"/>
    <mergeCell ref="H298:I298"/>
    <mergeCell ref="H299:I299"/>
    <mergeCell ref="H300:I300"/>
    <mergeCell ref="H301:Q301"/>
    <mergeCell ref="H315:Q315"/>
    <mergeCell ref="H316:I316"/>
    <mergeCell ref="P316:Q320"/>
    <mergeCell ref="H317:I317"/>
    <mergeCell ref="H318:I318"/>
    <mergeCell ref="H319:I319"/>
    <mergeCell ref="H320:I320"/>
    <mergeCell ref="H308:Q308"/>
    <mergeCell ref="H309:I309"/>
    <mergeCell ref="P309:Q314"/>
    <mergeCell ref="H310:I310"/>
    <mergeCell ref="H311:I311"/>
    <mergeCell ref="H312:I312"/>
    <mergeCell ref="H313:I313"/>
    <mergeCell ref="H314:I314"/>
    <mergeCell ref="H290:I290"/>
    <mergeCell ref="H291:I291"/>
    <mergeCell ref="H292:I292"/>
    <mergeCell ref="H293:I293"/>
    <mergeCell ref="H294:I294"/>
    <mergeCell ref="H295:I295"/>
    <mergeCell ref="A285:Q285"/>
    <mergeCell ref="A286:C320"/>
    <mergeCell ref="D286:D320"/>
    <mergeCell ref="E286:F320"/>
    <mergeCell ref="G286:G320"/>
    <mergeCell ref="H286:I286"/>
    <mergeCell ref="P286:Q300"/>
    <mergeCell ref="H287:I287"/>
    <mergeCell ref="H288:I288"/>
    <mergeCell ref="H289:I289"/>
    <mergeCell ref="H302:I302"/>
    <mergeCell ref="P302:Q307"/>
    <mergeCell ref="H303:I303"/>
    <mergeCell ref="H304:I304"/>
    <mergeCell ref="H305:I305"/>
    <mergeCell ref="H306:I306"/>
    <mergeCell ref="H307:I307"/>
    <mergeCell ref="H296:I296"/>
    <mergeCell ref="H275:I275"/>
    <mergeCell ref="H276:I276"/>
    <mergeCell ref="H277:I277"/>
    <mergeCell ref="H278:Q278"/>
    <mergeCell ref="H279:I279"/>
    <mergeCell ref="P279:Q284"/>
    <mergeCell ref="H280:I280"/>
    <mergeCell ref="H281:I281"/>
    <mergeCell ref="H282:I282"/>
    <mergeCell ref="H283:I283"/>
    <mergeCell ref="H284:I284"/>
    <mergeCell ref="H262:I262"/>
    <mergeCell ref="H263:I263"/>
    <mergeCell ref="H264:I264"/>
    <mergeCell ref="H265:I265"/>
    <mergeCell ref="H266:I266"/>
    <mergeCell ref="A256:Q256"/>
    <mergeCell ref="A257:C284"/>
    <mergeCell ref="D257:D284"/>
    <mergeCell ref="E257:F284"/>
    <mergeCell ref="G257:G284"/>
    <mergeCell ref="H257:I257"/>
    <mergeCell ref="P257:Q270"/>
    <mergeCell ref="H258:I258"/>
    <mergeCell ref="H259:I259"/>
    <mergeCell ref="H260:I260"/>
    <mergeCell ref="H267:I267"/>
    <mergeCell ref="H268:I268"/>
    <mergeCell ref="H269:I269"/>
    <mergeCell ref="H270:I270"/>
    <mergeCell ref="H271:Q271"/>
    <mergeCell ref="H272:I272"/>
    <mergeCell ref="P272:Q277"/>
    <mergeCell ref="H273:I273"/>
    <mergeCell ref="H274:I274"/>
    <mergeCell ref="H254:I254"/>
    <mergeCell ref="H255:I255"/>
    <mergeCell ref="H243:I243"/>
    <mergeCell ref="H244:I244"/>
    <mergeCell ref="H245:I245"/>
    <mergeCell ref="H246:I246"/>
    <mergeCell ref="H247:I247"/>
    <mergeCell ref="H248:I248"/>
    <mergeCell ref="H261:I261"/>
    <mergeCell ref="H230:I230"/>
    <mergeCell ref="H231:I231"/>
    <mergeCell ref="H237:I237"/>
    <mergeCell ref="H238:I238"/>
    <mergeCell ref="H239:I239"/>
    <mergeCell ref="H240:I240"/>
    <mergeCell ref="H241:I241"/>
    <mergeCell ref="H242:I242"/>
    <mergeCell ref="H232:I232"/>
    <mergeCell ref="H233:I233"/>
    <mergeCell ref="A234:Q234"/>
    <mergeCell ref="A235:C255"/>
    <mergeCell ref="D235:D255"/>
    <mergeCell ref="E235:F255"/>
    <mergeCell ref="G235:G255"/>
    <mergeCell ref="H235:I235"/>
    <mergeCell ref="P235:Q248"/>
    <mergeCell ref="H236:I236"/>
    <mergeCell ref="H249:Q249"/>
    <mergeCell ref="H250:I250"/>
    <mergeCell ref="P250:Q255"/>
    <mergeCell ref="H251:I251"/>
    <mergeCell ref="H252:I252"/>
    <mergeCell ref="H253:I253"/>
    <mergeCell ref="H217:I217"/>
    <mergeCell ref="H218:I218"/>
    <mergeCell ref="H219:I219"/>
    <mergeCell ref="H220:I220"/>
    <mergeCell ref="H221:I221"/>
    <mergeCell ref="H222:I222"/>
    <mergeCell ref="A212:Q212"/>
    <mergeCell ref="A213:C233"/>
    <mergeCell ref="D213:D233"/>
    <mergeCell ref="E213:F233"/>
    <mergeCell ref="G213:G233"/>
    <mergeCell ref="H213:I213"/>
    <mergeCell ref="P213:Q226"/>
    <mergeCell ref="H214:I214"/>
    <mergeCell ref="H215:I215"/>
    <mergeCell ref="H216:I216"/>
    <mergeCell ref="H223:I223"/>
    <mergeCell ref="H224:I224"/>
    <mergeCell ref="H225:I225"/>
    <mergeCell ref="H226:I226"/>
    <mergeCell ref="H227:Q227"/>
    <mergeCell ref="H228:I228"/>
    <mergeCell ref="P228:Q233"/>
    <mergeCell ref="H229:I229"/>
    <mergeCell ref="P206:Q211"/>
    <mergeCell ref="H207:I207"/>
    <mergeCell ref="H208:I208"/>
    <mergeCell ref="H209:I209"/>
    <mergeCell ref="H210:I210"/>
    <mergeCell ref="H211:I211"/>
    <mergeCell ref="H200:I200"/>
    <mergeCell ref="H201:I201"/>
    <mergeCell ref="H202:I202"/>
    <mergeCell ref="H203:I203"/>
    <mergeCell ref="H204:I204"/>
    <mergeCell ref="H205:Q205"/>
    <mergeCell ref="H188:I188"/>
    <mergeCell ref="H189:I189"/>
    <mergeCell ref="H190:I190"/>
    <mergeCell ref="A180:Q180"/>
    <mergeCell ref="A181:C211"/>
    <mergeCell ref="D181:D211"/>
    <mergeCell ref="E181:F211"/>
    <mergeCell ref="G181:G211"/>
    <mergeCell ref="H181:I181"/>
    <mergeCell ref="P181:Q194"/>
    <mergeCell ref="H182:I182"/>
    <mergeCell ref="H183:I183"/>
    <mergeCell ref="H184:I184"/>
    <mergeCell ref="H191:I191"/>
    <mergeCell ref="H192:I192"/>
    <mergeCell ref="H193:I193"/>
    <mergeCell ref="H194:I194"/>
    <mergeCell ref="H195:Q195"/>
    <mergeCell ref="H196:I196"/>
    <mergeCell ref="P196:Q204"/>
    <mergeCell ref="H197:I197"/>
    <mergeCell ref="H198:I198"/>
    <mergeCell ref="H199:I199"/>
    <mergeCell ref="H206:I206"/>
    <mergeCell ref="P174:Q179"/>
    <mergeCell ref="H175:I175"/>
    <mergeCell ref="H176:I176"/>
    <mergeCell ref="H177:I177"/>
    <mergeCell ref="H178:I178"/>
    <mergeCell ref="H179:I179"/>
    <mergeCell ref="H185:I185"/>
    <mergeCell ref="H186:I186"/>
    <mergeCell ref="H187:I187"/>
    <mergeCell ref="A157:Q157"/>
    <mergeCell ref="A158:C179"/>
    <mergeCell ref="D158:D179"/>
    <mergeCell ref="E158:F179"/>
    <mergeCell ref="G158:G179"/>
    <mergeCell ref="H158:I158"/>
    <mergeCell ref="P158:Q172"/>
    <mergeCell ref="P143:Q156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H171:I171"/>
    <mergeCell ref="H172:I172"/>
    <mergeCell ref="H173:Q173"/>
    <mergeCell ref="H174:I174"/>
    <mergeCell ref="H150:I150"/>
    <mergeCell ref="H151:I151"/>
    <mergeCell ref="H152:I152"/>
    <mergeCell ref="H153:I153"/>
    <mergeCell ref="A143:C156"/>
    <mergeCell ref="D143:D156"/>
    <mergeCell ref="E143:F156"/>
    <mergeCell ref="G143:G156"/>
    <mergeCell ref="H143:I143"/>
    <mergeCell ref="H144:I144"/>
    <mergeCell ref="H145:I145"/>
    <mergeCell ref="H146:I146"/>
    <mergeCell ref="H147:I147"/>
    <mergeCell ref="H154:I154"/>
    <mergeCell ref="H155:I155"/>
    <mergeCell ref="H156:I156"/>
    <mergeCell ref="A142:Q142"/>
    <mergeCell ref="H131:I131"/>
    <mergeCell ref="H132:I132"/>
    <mergeCell ref="H133:I133"/>
    <mergeCell ref="H134:I134"/>
    <mergeCell ref="H135:I135"/>
    <mergeCell ref="H136:I136"/>
    <mergeCell ref="H148:I148"/>
    <mergeCell ref="H149:I149"/>
    <mergeCell ref="H113:I113"/>
    <mergeCell ref="H114:I114"/>
    <mergeCell ref="H115:I115"/>
    <mergeCell ref="H116:I116"/>
    <mergeCell ref="H117:I117"/>
    <mergeCell ref="H118:I118"/>
    <mergeCell ref="A126:Q126"/>
    <mergeCell ref="A127:C141"/>
    <mergeCell ref="D127:D141"/>
    <mergeCell ref="E127:F141"/>
    <mergeCell ref="G127:G141"/>
    <mergeCell ref="H127:I127"/>
    <mergeCell ref="P127:Q141"/>
    <mergeCell ref="H128:I128"/>
    <mergeCell ref="H129:I129"/>
    <mergeCell ref="H130:I130"/>
    <mergeCell ref="H137:I137"/>
    <mergeCell ref="H138:I138"/>
    <mergeCell ref="H139:I139"/>
    <mergeCell ref="H140:I140"/>
    <mergeCell ref="H141:I141"/>
    <mergeCell ref="H107:I107"/>
    <mergeCell ref="H108:I108"/>
    <mergeCell ref="H109:I109"/>
    <mergeCell ref="H110:I110"/>
    <mergeCell ref="H111:I111"/>
    <mergeCell ref="H112:I112"/>
    <mergeCell ref="H102:I102"/>
    <mergeCell ref="H103:I103"/>
    <mergeCell ref="A104:Q104"/>
    <mergeCell ref="A105:C125"/>
    <mergeCell ref="D105:D125"/>
    <mergeCell ref="E105:F125"/>
    <mergeCell ref="G105:G125"/>
    <mergeCell ref="H105:I105"/>
    <mergeCell ref="P105:Q118"/>
    <mergeCell ref="H106:I106"/>
    <mergeCell ref="H119:Q119"/>
    <mergeCell ref="H120:I120"/>
    <mergeCell ref="P120:Q125"/>
    <mergeCell ref="H121:I121"/>
    <mergeCell ref="H122:I122"/>
    <mergeCell ref="H123:I123"/>
    <mergeCell ref="H124:I124"/>
    <mergeCell ref="H125:I125"/>
    <mergeCell ref="H100:I100"/>
    <mergeCell ref="H101:I101"/>
    <mergeCell ref="P83:Q96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A82:Q82"/>
    <mergeCell ref="A83:C103"/>
    <mergeCell ref="D83:D103"/>
    <mergeCell ref="E83:F103"/>
    <mergeCell ref="G83:G103"/>
    <mergeCell ref="H83:I83"/>
    <mergeCell ref="P68:Q81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93:I93"/>
    <mergeCell ref="H94:I94"/>
    <mergeCell ref="H95:I95"/>
    <mergeCell ref="H96:I96"/>
    <mergeCell ref="H97:Q97"/>
    <mergeCell ref="H98:I98"/>
    <mergeCell ref="P98:Q103"/>
    <mergeCell ref="H99:I99"/>
    <mergeCell ref="A67:Q67"/>
    <mergeCell ref="A68:C81"/>
    <mergeCell ref="D68:D81"/>
    <mergeCell ref="E68:F81"/>
    <mergeCell ref="G68:G81"/>
    <mergeCell ref="H68:I68"/>
    <mergeCell ref="P53:Q66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78:I78"/>
    <mergeCell ref="H79:I79"/>
    <mergeCell ref="H80:I80"/>
    <mergeCell ref="H81:I81"/>
    <mergeCell ref="A52:Q52"/>
    <mergeCell ref="A53:C66"/>
    <mergeCell ref="D53:D66"/>
    <mergeCell ref="E53:F66"/>
    <mergeCell ref="G53:G66"/>
    <mergeCell ref="H53:I53"/>
    <mergeCell ref="P38:Q51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63:I63"/>
    <mergeCell ref="H64:I64"/>
    <mergeCell ref="H65:I65"/>
    <mergeCell ref="H66:I66"/>
    <mergeCell ref="A37:Q37"/>
    <mergeCell ref="A38:C51"/>
    <mergeCell ref="D38:D51"/>
    <mergeCell ref="E38:F51"/>
    <mergeCell ref="G38:G51"/>
    <mergeCell ref="H38:I38"/>
    <mergeCell ref="H48:I48"/>
    <mergeCell ref="H49:I49"/>
    <mergeCell ref="H50:I50"/>
    <mergeCell ref="H51:I51"/>
    <mergeCell ref="H28:I28"/>
    <mergeCell ref="H29:I29"/>
    <mergeCell ref="H30:I30"/>
    <mergeCell ref="H31:I31"/>
    <mergeCell ref="H32:I32"/>
    <mergeCell ref="A22:Q22"/>
    <mergeCell ref="A23:C36"/>
    <mergeCell ref="D23:D36"/>
    <mergeCell ref="E23:F36"/>
    <mergeCell ref="G23:G36"/>
    <mergeCell ref="H23:I23"/>
    <mergeCell ref="P23:Q36"/>
    <mergeCell ref="H24:I24"/>
    <mergeCell ref="H25:I25"/>
    <mergeCell ref="H26:I26"/>
    <mergeCell ref="H33:I33"/>
    <mergeCell ref="H34:I34"/>
    <mergeCell ref="H35:I35"/>
    <mergeCell ref="H36:I36"/>
    <mergeCell ref="A19:Q19"/>
    <mergeCell ref="A20:C21"/>
    <mergeCell ref="D20:G20"/>
    <mergeCell ref="H20:J20"/>
    <mergeCell ref="K20:N20"/>
    <mergeCell ref="P20:Q21"/>
    <mergeCell ref="E21:F21"/>
    <mergeCell ref="H21:I21"/>
    <mergeCell ref="H27:I27"/>
  </mergeCells>
  <pageMargins left="0.11811023622047245" right="0.11811023622047245" top="0.74803149606299213" bottom="0.15748031496062992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1"/>
  <sheetViews>
    <sheetView tabSelected="1" topLeftCell="A572" workbookViewId="0">
      <selection activeCell="H580" sqref="H580"/>
    </sheetView>
  </sheetViews>
  <sheetFormatPr defaultRowHeight="14.4" x14ac:dyDescent="0.3"/>
  <cols>
    <col min="2" max="2" width="4.5546875" customWidth="1"/>
    <col min="3" max="3" width="3.5546875" customWidth="1"/>
    <col min="4" max="4" width="11.5546875" style="1" customWidth="1"/>
    <col min="5" max="5" width="11.6640625" style="1" customWidth="1"/>
    <col min="6" max="6" width="1.6640625" style="1" customWidth="1"/>
    <col min="7" max="7" width="8.4414062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" style="3" customWidth="1"/>
    <col min="16" max="16" width="7.6640625" customWidth="1"/>
    <col min="17" max="17" width="7.33203125" customWidth="1"/>
    <col min="18" max="18" width="11.44140625" bestFit="1" customWidth="1"/>
  </cols>
  <sheetData>
    <row r="1" spans="1:17" ht="15.6" x14ac:dyDescent="0.3">
      <c r="B1" s="32"/>
      <c r="C1" s="32"/>
      <c r="D1" s="33"/>
      <c r="F1" s="33"/>
      <c r="G1" s="51" t="s">
        <v>132</v>
      </c>
      <c r="H1" s="34"/>
      <c r="M1" s="55"/>
    </row>
    <row r="2" spans="1:17" ht="15.6" x14ac:dyDescent="0.3">
      <c r="B2" s="32"/>
      <c r="C2" s="32"/>
      <c r="D2" s="33"/>
      <c r="F2" s="33"/>
      <c r="G2" s="51" t="s">
        <v>133</v>
      </c>
      <c r="H2" s="34"/>
      <c r="M2" s="55"/>
    </row>
    <row r="3" spans="1:17" ht="15.6" x14ac:dyDescent="0.3">
      <c r="B3" s="32"/>
      <c r="C3" s="32"/>
      <c r="D3" s="33"/>
      <c r="F3" s="33"/>
      <c r="G3" s="51" t="s">
        <v>134</v>
      </c>
      <c r="H3" s="34"/>
      <c r="M3" s="55"/>
    </row>
    <row r="4" spans="1:17" ht="15.6" x14ac:dyDescent="0.3">
      <c r="B4" s="32"/>
      <c r="C4" s="32"/>
      <c r="D4" s="33"/>
      <c r="F4" s="33"/>
      <c r="G4" s="51" t="s">
        <v>135</v>
      </c>
      <c r="H4" s="34"/>
      <c r="M4" s="55"/>
    </row>
    <row r="5" spans="1:17" ht="15.6" x14ac:dyDescent="0.3">
      <c r="B5" s="32"/>
      <c r="C5" s="32"/>
      <c r="D5" s="33"/>
      <c r="F5" s="33"/>
      <c r="G5" s="51" t="s">
        <v>136</v>
      </c>
      <c r="H5" s="34"/>
      <c r="M5" s="55"/>
    </row>
    <row r="6" spans="1:17" ht="15.6" x14ac:dyDescent="0.3">
      <c r="B6" s="32"/>
      <c r="C6" s="32"/>
      <c r="D6" s="33"/>
      <c r="F6" s="33"/>
      <c r="G6" s="51" t="s">
        <v>137</v>
      </c>
      <c r="H6" s="34"/>
      <c r="M6" s="55"/>
    </row>
    <row r="7" spans="1:17" ht="15.6" x14ac:dyDescent="0.3">
      <c r="B7" s="32"/>
      <c r="C7" s="32"/>
      <c r="D7" s="33"/>
      <c r="F7" s="33"/>
      <c r="G7" s="51" t="s">
        <v>138</v>
      </c>
      <c r="H7" s="34"/>
      <c r="M7" s="55"/>
    </row>
    <row r="8" spans="1:17" ht="15.6" x14ac:dyDescent="0.3">
      <c r="B8" s="32"/>
      <c r="C8" s="32"/>
      <c r="D8" s="33"/>
      <c r="F8" s="33"/>
      <c r="G8" s="51" t="s">
        <v>139</v>
      </c>
      <c r="H8" s="34"/>
      <c r="M8" s="55"/>
    </row>
    <row r="9" spans="1:17" x14ac:dyDescent="0.3">
      <c r="D9"/>
      <c r="E9"/>
      <c r="F9"/>
      <c r="M9" s="55"/>
    </row>
    <row r="10" spans="1:17" ht="15" customHeight="1" x14ac:dyDescent="0.3">
      <c r="M10" s="55"/>
    </row>
    <row r="11" spans="1:17" ht="48.6" customHeight="1" x14ac:dyDescent="0.3">
      <c r="A11" s="210" t="s">
        <v>160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</row>
    <row r="12" spans="1:17" ht="30" customHeight="1" x14ac:dyDescent="0.3">
      <c r="A12" s="211" t="s">
        <v>0</v>
      </c>
      <c r="B12" s="212"/>
      <c r="C12" s="213"/>
      <c r="D12" s="217" t="s">
        <v>1</v>
      </c>
      <c r="E12" s="218"/>
      <c r="F12" s="218"/>
      <c r="G12" s="219"/>
      <c r="H12" s="217" t="s">
        <v>2</v>
      </c>
      <c r="I12" s="218"/>
      <c r="J12" s="219"/>
      <c r="K12" s="217" t="s">
        <v>3</v>
      </c>
      <c r="L12" s="218"/>
      <c r="M12" s="218"/>
      <c r="N12" s="219"/>
      <c r="O12" s="66"/>
      <c r="P12" s="211" t="s">
        <v>4</v>
      </c>
      <c r="Q12" s="213"/>
    </row>
    <row r="13" spans="1:17" ht="118.8" x14ac:dyDescent="0.3">
      <c r="A13" s="214"/>
      <c r="B13" s="215"/>
      <c r="C13" s="216"/>
      <c r="D13" s="38" t="s">
        <v>5</v>
      </c>
      <c r="E13" s="220" t="s">
        <v>6</v>
      </c>
      <c r="F13" s="221"/>
      <c r="G13" s="39" t="s">
        <v>7</v>
      </c>
      <c r="H13" s="222" t="s">
        <v>8</v>
      </c>
      <c r="I13" s="223"/>
      <c r="J13" s="39" t="s">
        <v>9</v>
      </c>
      <c r="K13" s="39" t="s">
        <v>10</v>
      </c>
      <c r="L13" s="39" t="s">
        <v>11</v>
      </c>
      <c r="M13" s="40" t="s">
        <v>12</v>
      </c>
      <c r="N13" s="39" t="s">
        <v>13</v>
      </c>
      <c r="O13" s="67" t="s">
        <v>14</v>
      </c>
      <c r="P13" s="214"/>
      <c r="Q13" s="216"/>
    </row>
    <row r="14" spans="1:17" ht="15" customHeight="1" x14ac:dyDescent="0.3">
      <c r="A14" s="207" t="s">
        <v>16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</row>
    <row r="15" spans="1:17" s="9" customFormat="1" ht="25.95" customHeight="1" x14ac:dyDescent="0.25">
      <c r="A15" s="178" t="s">
        <v>17</v>
      </c>
      <c r="B15" s="179"/>
      <c r="C15" s="180"/>
      <c r="D15" s="187">
        <v>20163824.379999999</v>
      </c>
      <c r="E15" s="190">
        <v>14896742.539999999</v>
      </c>
      <c r="F15" s="191"/>
      <c r="G15" s="196">
        <f>E15/D15*100</f>
        <v>73.878557258094901</v>
      </c>
      <c r="H15" s="174" t="s">
        <v>18</v>
      </c>
      <c r="I15" s="175"/>
      <c r="J15" s="8" t="s">
        <v>19</v>
      </c>
      <c r="K15" s="8">
        <v>311</v>
      </c>
      <c r="L15" s="8">
        <v>310</v>
      </c>
      <c r="M15" s="70">
        <v>5</v>
      </c>
      <c r="N15" s="75">
        <f t="shared" ref="N15:N16" si="0">L15/K15*100</f>
        <v>99.678456591639872</v>
      </c>
      <c r="O15" s="6"/>
      <c r="P15" s="178" t="s">
        <v>20</v>
      </c>
      <c r="Q15" s="180"/>
    </row>
    <row r="16" spans="1:17" s="9" customFormat="1" ht="60.6" customHeight="1" x14ac:dyDescent="0.25">
      <c r="A16" s="181"/>
      <c r="B16" s="182"/>
      <c r="C16" s="183"/>
      <c r="D16" s="199"/>
      <c r="E16" s="201"/>
      <c r="F16" s="202"/>
      <c r="G16" s="205"/>
      <c r="H16" s="174" t="s">
        <v>21</v>
      </c>
      <c r="I16" s="175"/>
      <c r="J16" s="8" t="s">
        <v>22</v>
      </c>
      <c r="K16" s="8">
        <v>311</v>
      </c>
      <c r="L16" s="8">
        <v>310</v>
      </c>
      <c r="M16" s="70">
        <v>5</v>
      </c>
      <c r="N16" s="71">
        <f t="shared" si="0"/>
        <v>99.678456591639872</v>
      </c>
      <c r="O16" s="6"/>
      <c r="P16" s="181"/>
      <c r="Q16" s="183"/>
    </row>
    <row r="17" spans="1:17" s="9" customFormat="1" ht="26.4" customHeight="1" x14ac:dyDescent="0.25">
      <c r="A17" s="181"/>
      <c r="B17" s="182"/>
      <c r="C17" s="183"/>
      <c r="D17" s="199"/>
      <c r="E17" s="201"/>
      <c r="F17" s="202"/>
      <c r="G17" s="205"/>
      <c r="H17" s="174" t="s">
        <v>23</v>
      </c>
      <c r="I17" s="175"/>
      <c r="J17" s="8" t="s">
        <v>24</v>
      </c>
      <c r="K17" s="8">
        <v>100</v>
      </c>
      <c r="L17" s="8">
        <v>100</v>
      </c>
      <c r="M17" s="70">
        <v>5</v>
      </c>
      <c r="N17" s="70">
        <f>L17/K17*100</f>
        <v>100</v>
      </c>
      <c r="O17" s="6"/>
      <c r="P17" s="181"/>
      <c r="Q17" s="183"/>
    </row>
    <row r="18" spans="1:17" s="9" customFormat="1" ht="49.95" customHeight="1" x14ac:dyDescent="0.25">
      <c r="A18" s="181"/>
      <c r="B18" s="182"/>
      <c r="C18" s="183"/>
      <c r="D18" s="199"/>
      <c r="E18" s="201"/>
      <c r="F18" s="202"/>
      <c r="G18" s="205"/>
      <c r="H18" s="174" t="s">
        <v>25</v>
      </c>
      <c r="I18" s="175"/>
      <c r="J18" s="8" t="s">
        <v>24</v>
      </c>
      <c r="K18" s="8">
        <v>97</v>
      </c>
      <c r="L18" s="8">
        <v>97</v>
      </c>
      <c r="M18" s="70">
        <f t="shared" ref="M18:M19" si="1">K18*5/100</f>
        <v>4.8499999999999996</v>
      </c>
      <c r="N18" s="70">
        <f>L18/K18*100</f>
        <v>100</v>
      </c>
      <c r="O18" s="6"/>
      <c r="P18" s="181"/>
      <c r="Q18" s="183"/>
    </row>
    <row r="19" spans="1:17" s="9" customFormat="1" ht="40.950000000000003" customHeight="1" x14ac:dyDescent="0.25">
      <c r="A19" s="181"/>
      <c r="B19" s="182"/>
      <c r="C19" s="183"/>
      <c r="D19" s="199"/>
      <c r="E19" s="201"/>
      <c r="F19" s="202"/>
      <c r="G19" s="205"/>
      <c r="H19" s="174" t="s">
        <v>26</v>
      </c>
      <c r="I19" s="175"/>
      <c r="J19" s="11" t="s">
        <v>24</v>
      </c>
      <c r="K19" s="11">
        <v>100</v>
      </c>
      <c r="L19" s="11">
        <v>100</v>
      </c>
      <c r="M19" s="70">
        <f t="shared" si="1"/>
        <v>5</v>
      </c>
      <c r="N19" s="70">
        <f>L19/K19*100</f>
        <v>100</v>
      </c>
      <c r="O19" s="6"/>
      <c r="P19" s="181"/>
      <c r="Q19" s="183"/>
    </row>
    <row r="20" spans="1:17" s="9" customFormat="1" ht="25.2" customHeight="1" x14ac:dyDescent="0.25">
      <c r="A20" s="181"/>
      <c r="B20" s="182"/>
      <c r="C20" s="183"/>
      <c r="D20" s="199"/>
      <c r="E20" s="201"/>
      <c r="F20" s="202"/>
      <c r="G20" s="205"/>
      <c r="H20" s="174" t="s">
        <v>27</v>
      </c>
      <c r="I20" s="175"/>
      <c r="J20" s="8"/>
      <c r="K20" s="8"/>
      <c r="L20" s="8"/>
      <c r="M20" s="70"/>
      <c r="N20" s="70"/>
      <c r="O20" s="6"/>
      <c r="P20" s="181"/>
      <c r="Q20" s="183"/>
    </row>
    <row r="21" spans="1:17" s="9" customFormat="1" ht="15.75" customHeight="1" x14ac:dyDescent="0.25">
      <c r="A21" s="181"/>
      <c r="B21" s="182"/>
      <c r="C21" s="183"/>
      <c r="D21" s="199"/>
      <c r="E21" s="201"/>
      <c r="F21" s="202"/>
      <c r="G21" s="205"/>
      <c r="H21" s="174" t="s">
        <v>28</v>
      </c>
      <c r="I21" s="175"/>
      <c r="J21" s="8" t="s">
        <v>24</v>
      </c>
      <c r="K21" s="8">
        <v>53</v>
      </c>
      <c r="L21" s="8">
        <v>53</v>
      </c>
      <c r="M21" s="70">
        <v>5</v>
      </c>
      <c r="N21" s="70">
        <f>L21/K21*100</f>
        <v>100</v>
      </c>
      <c r="O21" s="6"/>
      <c r="P21" s="181"/>
      <c r="Q21" s="183"/>
    </row>
    <row r="22" spans="1:17" s="9" customFormat="1" ht="23.25" customHeight="1" x14ac:dyDescent="0.25">
      <c r="A22" s="181"/>
      <c r="B22" s="182"/>
      <c r="C22" s="183"/>
      <c r="D22" s="199"/>
      <c r="E22" s="201"/>
      <c r="F22" s="202"/>
      <c r="G22" s="205"/>
      <c r="H22" s="174" t="s">
        <v>29</v>
      </c>
      <c r="I22" s="175"/>
      <c r="J22" s="8" t="s">
        <v>24</v>
      </c>
      <c r="K22" s="8">
        <v>47</v>
      </c>
      <c r="L22" s="8">
        <v>47</v>
      </c>
      <c r="M22" s="70">
        <v>5</v>
      </c>
      <c r="N22" s="70">
        <f>L22/K22*100</f>
        <v>100</v>
      </c>
      <c r="O22" s="6"/>
      <c r="P22" s="181"/>
      <c r="Q22" s="183"/>
    </row>
    <row r="23" spans="1:17" s="9" customFormat="1" ht="17.25" customHeight="1" x14ac:dyDescent="0.25">
      <c r="A23" s="181"/>
      <c r="B23" s="182"/>
      <c r="C23" s="183"/>
      <c r="D23" s="199"/>
      <c r="E23" s="201"/>
      <c r="F23" s="202"/>
      <c r="G23" s="205"/>
      <c r="H23" s="174" t="s">
        <v>30</v>
      </c>
      <c r="I23" s="175"/>
      <c r="J23" s="8" t="s">
        <v>24</v>
      </c>
      <c r="K23" s="8"/>
      <c r="L23" s="8"/>
      <c r="M23" s="70"/>
      <c r="N23" s="70"/>
      <c r="O23" s="6"/>
      <c r="P23" s="181"/>
      <c r="Q23" s="183"/>
    </row>
    <row r="24" spans="1:17" s="9" customFormat="1" ht="24" customHeight="1" x14ac:dyDescent="0.25">
      <c r="A24" s="181"/>
      <c r="B24" s="182"/>
      <c r="C24" s="183"/>
      <c r="D24" s="199"/>
      <c r="E24" s="201"/>
      <c r="F24" s="202"/>
      <c r="G24" s="205"/>
      <c r="H24" s="174" t="s">
        <v>31</v>
      </c>
      <c r="I24" s="175"/>
      <c r="J24" s="8"/>
      <c r="K24" s="8"/>
      <c r="L24" s="8"/>
      <c r="M24" s="70"/>
      <c r="N24" s="70"/>
      <c r="O24" s="6"/>
      <c r="P24" s="181"/>
      <c r="Q24" s="183"/>
    </row>
    <row r="25" spans="1:17" s="9" customFormat="1" ht="15.75" customHeight="1" x14ac:dyDescent="0.25">
      <c r="A25" s="181"/>
      <c r="B25" s="182"/>
      <c r="C25" s="183"/>
      <c r="D25" s="199"/>
      <c r="E25" s="201"/>
      <c r="F25" s="202"/>
      <c r="G25" s="205"/>
      <c r="H25" s="174" t="s">
        <v>32</v>
      </c>
      <c r="I25" s="175"/>
      <c r="J25" s="8" t="s">
        <v>24</v>
      </c>
      <c r="K25" s="8">
        <v>60</v>
      </c>
      <c r="L25" s="8">
        <v>60</v>
      </c>
      <c r="M25" s="70">
        <v>5</v>
      </c>
      <c r="N25" s="74">
        <f>L25/K25*100</f>
        <v>100</v>
      </c>
      <c r="O25" s="6"/>
      <c r="P25" s="181"/>
      <c r="Q25" s="183"/>
    </row>
    <row r="26" spans="1:17" s="9" customFormat="1" ht="15.75" customHeight="1" x14ac:dyDescent="0.25">
      <c r="A26" s="181"/>
      <c r="B26" s="182"/>
      <c r="C26" s="183"/>
      <c r="D26" s="199"/>
      <c r="E26" s="201"/>
      <c r="F26" s="202"/>
      <c r="G26" s="205"/>
      <c r="H26" s="174" t="s">
        <v>33</v>
      </c>
      <c r="I26" s="175"/>
      <c r="J26" s="8" t="s">
        <v>24</v>
      </c>
      <c r="K26" s="8">
        <v>40</v>
      </c>
      <c r="L26" s="8">
        <v>40</v>
      </c>
      <c r="M26" s="70">
        <v>5</v>
      </c>
      <c r="N26" s="70">
        <f>L26/K26*100</f>
        <v>100</v>
      </c>
      <c r="O26" s="6"/>
      <c r="P26" s="181"/>
      <c r="Q26" s="183"/>
    </row>
    <row r="27" spans="1:17" s="9" customFormat="1" ht="15.75" customHeight="1" x14ac:dyDescent="0.25">
      <c r="A27" s="181"/>
      <c r="B27" s="182"/>
      <c r="C27" s="183"/>
      <c r="D27" s="199"/>
      <c r="E27" s="201"/>
      <c r="F27" s="202"/>
      <c r="G27" s="205"/>
      <c r="H27" s="174" t="s">
        <v>30</v>
      </c>
      <c r="I27" s="175"/>
      <c r="J27" s="8" t="s">
        <v>24</v>
      </c>
      <c r="K27" s="8"/>
      <c r="L27" s="8"/>
      <c r="M27" s="70"/>
      <c r="N27" s="70"/>
      <c r="O27" s="6"/>
      <c r="P27" s="181"/>
      <c r="Q27" s="183"/>
    </row>
    <row r="28" spans="1:17" s="9" customFormat="1" ht="37.5" customHeight="1" x14ac:dyDescent="0.25">
      <c r="A28" s="184"/>
      <c r="B28" s="185"/>
      <c r="C28" s="186"/>
      <c r="D28" s="200"/>
      <c r="E28" s="203"/>
      <c r="F28" s="204"/>
      <c r="G28" s="206"/>
      <c r="H28" s="174" t="s">
        <v>34</v>
      </c>
      <c r="I28" s="175"/>
      <c r="J28" s="8" t="s">
        <v>24</v>
      </c>
      <c r="K28" s="8">
        <v>100</v>
      </c>
      <c r="L28" s="8">
        <v>100</v>
      </c>
      <c r="M28" s="70">
        <v>5</v>
      </c>
      <c r="N28" s="70">
        <f t="shared" ref="N28" si="2">L28/K28*100</f>
        <v>100</v>
      </c>
      <c r="O28" s="6"/>
      <c r="P28" s="184"/>
      <c r="Q28" s="186"/>
    </row>
    <row r="29" spans="1:17" s="9" customFormat="1" ht="19.5" customHeight="1" x14ac:dyDescent="0.25">
      <c r="A29" s="94" t="s">
        <v>35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</row>
    <row r="30" spans="1:17" s="9" customFormat="1" ht="25.2" customHeight="1" x14ac:dyDescent="0.25">
      <c r="A30" s="178" t="s">
        <v>17</v>
      </c>
      <c r="B30" s="179"/>
      <c r="C30" s="180"/>
      <c r="D30" s="187">
        <v>30718108.550000001</v>
      </c>
      <c r="E30" s="190">
        <v>21721431.969999999</v>
      </c>
      <c r="F30" s="191"/>
      <c r="G30" s="196">
        <f>E30/D30*100</f>
        <v>70.712140152262066</v>
      </c>
      <c r="H30" s="174" t="s">
        <v>18</v>
      </c>
      <c r="I30" s="175"/>
      <c r="J30" s="8" t="s">
        <v>19</v>
      </c>
      <c r="K30" s="8">
        <v>663</v>
      </c>
      <c r="L30" s="8">
        <v>664</v>
      </c>
      <c r="M30" s="70">
        <v>5</v>
      </c>
      <c r="N30" s="70">
        <v>100</v>
      </c>
      <c r="O30" s="6"/>
      <c r="P30" s="178" t="s">
        <v>20</v>
      </c>
      <c r="Q30" s="180"/>
    </row>
    <row r="31" spans="1:17" s="9" customFormat="1" ht="65.25" customHeight="1" x14ac:dyDescent="0.25">
      <c r="A31" s="181"/>
      <c r="B31" s="182"/>
      <c r="C31" s="183"/>
      <c r="D31" s="188"/>
      <c r="E31" s="192"/>
      <c r="F31" s="193"/>
      <c r="G31" s="197"/>
      <c r="H31" s="174" t="s">
        <v>21</v>
      </c>
      <c r="I31" s="175"/>
      <c r="J31" s="8" t="s">
        <v>22</v>
      </c>
      <c r="K31" s="8">
        <v>480</v>
      </c>
      <c r="L31" s="8">
        <v>520</v>
      </c>
      <c r="M31" s="70">
        <v>5</v>
      </c>
      <c r="N31" s="70">
        <f t="shared" ref="N31:N43" si="3">L31/K31*100</f>
        <v>108.33333333333333</v>
      </c>
      <c r="O31" s="6"/>
      <c r="P31" s="181"/>
      <c r="Q31" s="183"/>
    </row>
    <row r="32" spans="1:17" s="9" customFormat="1" ht="26.25" customHeight="1" x14ac:dyDescent="0.25">
      <c r="A32" s="181"/>
      <c r="B32" s="182"/>
      <c r="C32" s="183"/>
      <c r="D32" s="188"/>
      <c r="E32" s="192"/>
      <c r="F32" s="193"/>
      <c r="G32" s="197"/>
      <c r="H32" s="174" t="s">
        <v>23</v>
      </c>
      <c r="I32" s="175"/>
      <c r="J32" s="8" t="s">
        <v>24</v>
      </c>
      <c r="K32" s="8">
        <v>100</v>
      </c>
      <c r="L32" s="8">
        <v>100</v>
      </c>
      <c r="M32" s="70">
        <v>5</v>
      </c>
      <c r="N32" s="70">
        <f t="shared" si="3"/>
        <v>100</v>
      </c>
      <c r="O32" s="6"/>
      <c r="P32" s="181"/>
      <c r="Q32" s="183"/>
    </row>
    <row r="33" spans="1:17" s="9" customFormat="1" ht="50.25" customHeight="1" x14ac:dyDescent="0.25">
      <c r="A33" s="181"/>
      <c r="B33" s="182"/>
      <c r="C33" s="183"/>
      <c r="D33" s="188"/>
      <c r="E33" s="192"/>
      <c r="F33" s="193"/>
      <c r="G33" s="197"/>
      <c r="H33" s="174" t="s">
        <v>25</v>
      </c>
      <c r="I33" s="175"/>
      <c r="J33" s="8" t="s">
        <v>24</v>
      </c>
      <c r="K33" s="8">
        <v>94</v>
      </c>
      <c r="L33" s="8">
        <v>94</v>
      </c>
      <c r="M33" s="70">
        <v>5</v>
      </c>
      <c r="N33" s="70">
        <f t="shared" si="3"/>
        <v>100</v>
      </c>
      <c r="O33" s="6"/>
      <c r="P33" s="181"/>
      <c r="Q33" s="183"/>
    </row>
    <row r="34" spans="1:17" s="9" customFormat="1" ht="40.950000000000003" customHeight="1" x14ac:dyDescent="0.25">
      <c r="A34" s="181"/>
      <c r="B34" s="182"/>
      <c r="C34" s="183"/>
      <c r="D34" s="188"/>
      <c r="E34" s="192"/>
      <c r="F34" s="193"/>
      <c r="G34" s="197"/>
      <c r="H34" s="176" t="s">
        <v>26</v>
      </c>
      <c r="I34" s="177"/>
      <c r="J34" s="11" t="s">
        <v>24</v>
      </c>
      <c r="K34" s="11">
        <v>100</v>
      </c>
      <c r="L34" s="11">
        <v>100</v>
      </c>
      <c r="M34" s="70">
        <v>5</v>
      </c>
      <c r="N34" s="70">
        <f t="shared" si="3"/>
        <v>100</v>
      </c>
      <c r="O34" s="6"/>
      <c r="P34" s="181"/>
      <c r="Q34" s="183"/>
    </row>
    <row r="35" spans="1:17" s="9" customFormat="1" ht="24" customHeight="1" x14ac:dyDescent="0.25">
      <c r="A35" s="181"/>
      <c r="B35" s="182"/>
      <c r="C35" s="183"/>
      <c r="D35" s="188"/>
      <c r="E35" s="192"/>
      <c r="F35" s="193"/>
      <c r="G35" s="197"/>
      <c r="H35" s="176" t="s">
        <v>27</v>
      </c>
      <c r="I35" s="177"/>
      <c r="J35" s="8"/>
      <c r="K35" s="8"/>
      <c r="L35" s="8"/>
      <c r="M35" s="70"/>
      <c r="N35" s="70"/>
      <c r="O35" s="6"/>
      <c r="P35" s="181"/>
      <c r="Q35" s="183"/>
    </row>
    <row r="36" spans="1:17" s="9" customFormat="1" ht="12" x14ac:dyDescent="0.25">
      <c r="A36" s="181"/>
      <c r="B36" s="182"/>
      <c r="C36" s="183"/>
      <c r="D36" s="188"/>
      <c r="E36" s="192"/>
      <c r="F36" s="193"/>
      <c r="G36" s="197"/>
      <c r="H36" s="176" t="s">
        <v>28</v>
      </c>
      <c r="I36" s="177"/>
      <c r="J36" s="8" t="s">
        <v>24</v>
      </c>
      <c r="K36" s="8">
        <v>67</v>
      </c>
      <c r="L36" s="8">
        <v>67</v>
      </c>
      <c r="M36" s="70">
        <v>5</v>
      </c>
      <c r="N36" s="70">
        <f t="shared" si="3"/>
        <v>100</v>
      </c>
      <c r="O36" s="6"/>
      <c r="P36" s="181"/>
      <c r="Q36" s="183"/>
    </row>
    <row r="37" spans="1:17" s="9" customFormat="1" ht="24" customHeight="1" x14ac:dyDescent="0.25">
      <c r="A37" s="181"/>
      <c r="B37" s="182"/>
      <c r="C37" s="183"/>
      <c r="D37" s="188"/>
      <c r="E37" s="192"/>
      <c r="F37" s="193"/>
      <c r="G37" s="197"/>
      <c r="H37" s="176" t="s">
        <v>29</v>
      </c>
      <c r="I37" s="177"/>
      <c r="J37" s="8" t="s">
        <v>24</v>
      </c>
      <c r="K37" s="8">
        <v>27</v>
      </c>
      <c r="L37" s="8">
        <v>27</v>
      </c>
      <c r="M37" s="70">
        <v>5</v>
      </c>
      <c r="N37" s="70">
        <f t="shared" si="3"/>
        <v>100</v>
      </c>
      <c r="O37" s="6"/>
      <c r="P37" s="181"/>
      <c r="Q37" s="183"/>
    </row>
    <row r="38" spans="1:17" s="9" customFormat="1" ht="12" x14ac:dyDescent="0.25">
      <c r="A38" s="181"/>
      <c r="B38" s="182"/>
      <c r="C38" s="183"/>
      <c r="D38" s="188"/>
      <c r="E38" s="192"/>
      <c r="F38" s="193"/>
      <c r="G38" s="197"/>
      <c r="H38" s="176" t="s">
        <v>30</v>
      </c>
      <c r="I38" s="177"/>
      <c r="J38" s="8" t="s">
        <v>24</v>
      </c>
      <c r="K38" s="8"/>
      <c r="L38" s="8"/>
      <c r="M38" s="70"/>
      <c r="N38" s="70"/>
      <c r="O38" s="6"/>
      <c r="P38" s="181"/>
      <c r="Q38" s="183"/>
    </row>
    <row r="39" spans="1:17" s="9" customFormat="1" ht="27" customHeight="1" x14ac:dyDescent="0.25">
      <c r="A39" s="181"/>
      <c r="B39" s="182"/>
      <c r="C39" s="183"/>
      <c r="D39" s="188"/>
      <c r="E39" s="192"/>
      <c r="F39" s="193"/>
      <c r="G39" s="197"/>
      <c r="H39" s="176" t="s">
        <v>31</v>
      </c>
      <c r="I39" s="177"/>
      <c r="J39" s="8"/>
      <c r="K39" s="8"/>
      <c r="L39" s="8"/>
      <c r="M39" s="70"/>
      <c r="N39" s="70"/>
      <c r="O39" s="6"/>
      <c r="P39" s="181"/>
      <c r="Q39" s="183"/>
    </row>
    <row r="40" spans="1:17" s="9" customFormat="1" ht="12" x14ac:dyDescent="0.25">
      <c r="A40" s="181"/>
      <c r="B40" s="182"/>
      <c r="C40" s="183"/>
      <c r="D40" s="188"/>
      <c r="E40" s="192"/>
      <c r="F40" s="193"/>
      <c r="G40" s="197"/>
      <c r="H40" s="176" t="s">
        <v>32</v>
      </c>
      <c r="I40" s="177"/>
      <c r="J40" s="8" t="s">
        <v>24</v>
      </c>
      <c r="K40" s="8">
        <v>45</v>
      </c>
      <c r="L40" s="8">
        <v>35</v>
      </c>
      <c r="M40" s="70">
        <v>5</v>
      </c>
      <c r="N40" s="70">
        <f t="shared" si="3"/>
        <v>77.777777777777786</v>
      </c>
      <c r="O40" s="6"/>
      <c r="P40" s="181"/>
      <c r="Q40" s="183"/>
    </row>
    <row r="41" spans="1:17" s="9" customFormat="1" ht="12" x14ac:dyDescent="0.25">
      <c r="A41" s="181"/>
      <c r="B41" s="182"/>
      <c r="C41" s="183"/>
      <c r="D41" s="188"/>
      <c r="E41" s="192"/>
      <c r="F41" s="193"/>
      <c r="G41" s="197"/>
      <c r="H41" s="176" t="s">
        <v>33</v>
      </c>
      <c r="I41" s="177"/>
      <c r="J41" s="8" t="s">
        <v>24</v>
      </c>
      <c r="K41" s="8">
        <v>55</v>
      </c>
      <c r="L41" s="8">
        <v>65</v>
      </c>
      <c r="M41" s="70">
        <v>5</v>
      </c>
      <c r="N41" s="70">
        <f t="shared" si="3"/>
        <v>118.18181818181819</v>
      </c>
      <c r="O41" s="6"/>
      <c r="P41" s="181"/>
      <c r="Q41" s="183"/>
    </row>
    <row r="42" spans="1:17" s="9" customFormat="1" ht="12" x14ac:dyDescent="0.25">
      <c r="A42" s="181"/>
      <c r="B42" s="182"/>
      <c r="C42" s="183"/>
      <c r="D42" s="188"/>
      <c r="E42" s="192"/>
      <c r="F42" s="193"/>
      <c r="G42" s="197"/>
      <c r="H42" s="176" t="s">
        <v>30</v>
      </c>
      <c r="I42" s="177"/>
      <c r="J42" s="8" t="s">
        <v>24</v>
      </c>
      <c r="K42" s="8"/>
      <c r="L42" s="8"/>
      <c r="M42" s="70"/>
      <c r="N42" s="70"/>
      <c r="O42" s="6"/>
      <c r="P42" s="181"/>
      <c r="Q42" s="183"/>
    </row>
    <row r="43" spans="1:17" s="9" customFormat="1" ht="36" customHeight="1" x14ac:dyDescent="0.25">
      <c r="A43" s="181"/>
      <c r="B43" s="182"/>
      <c r="C43" s="183"/>
      <c r="D43" s="189"/>
      <c r="E43" s="194"/>
      <c r="F43" s="195"/>
      <c r="G43" s="198"/>
      <c r="H43" s="176" t="s">
        <v>34</v>
      </c>
      <c r="I43" s="177"/>
      <c r="J43" s="8" t="s">
        <v>24</v>
      </c>
      <c r="K43" s="8">
        <v>95</v>
      </c>
      <c r="L43" s="8">
        <v>95</v>
      </c>
      <c r="M43" s="70">
        <v>5</v>
      </c>
      <c r="N43" s="70">
        <f t="shared" si="3"/>
        <v>100</v>
      </c>
      <c r="O43" s="6"/>
      <c r="P43" s="181"/>
      <c r="Q43" s="183"/>
    </row>
    <row r="44" spans="1:17" s="9" customFormat="1" ht="18" customHeight="1" x14ac:dyDescent="0.25">
      <c r="A44" s="94" t="s">
        <v>36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</row>
    <row r="45" spans="1:17" s="9" customFormat="1" ht="29.25" customHeight="1" x14ac:dyDescent="0.25">
      <c r="A45" s="178" t="s">
        <v>17</v>
      </c>
      <c r="B45" s="179"/>
      <c r="C45" s="180"/>
      <c r="D45" s="187">
        <v>44282282.479999997</v>
      </c>
      <c r="E45" s="190">
        <v>32237598.59</v>
      </c>
      <c r="F45" s="191"/>
      <c r="G45" s="196">
        <f>E45/D45*100</f>
        <v>72.800218924035917</v>
      </c>
      <c r="H45" s="174" t="s">
        <v>18</v>
      </c>
      <c r="I45" s="175"/>
      <c r="J45" s="8" t="s">
        <v>19</v>
      </c>
      <c r="K45" s="8">
        <v>997</v>
      </c>
      <c r="L45" s="8">
        <v>1001</v>
      </c>
      <c r="M45" s="70">
        <v>5</v>
      </c>
      <c r="N45" s="70">
        <f>L45/K45*100</f>
        <v>100.4012036108325</v>
      </c>
      <c r="O45" s="6"/>
      <c r="P45" s="178" t="s">
        <v>20</v>
      </c>
      <c r="Q45" s="180"/>
    </row>
    <row r="46" spans="1:17" s="9" customFormat="1" ht="61.5" customHeight="1" x14ac:dyDescent="0.25">
      <c r="A46" s="181"/>
      <c r="B46" s="182"/>
      <c r="C46" s="183"/>
      <c r="D46" s="188"/>
      <c r="E46" s="192"/>
      <c r="F46" s="193"/>
      <c r="G46" s="197"/>
      <c r="H46" s="174" t="s">
        <v>21</v>
      </c>
      <c r="I46" s="175"/>
      <c r="J46" s="8" t="s">
        <v>22</v>
      </c>
      <c r="K46" s="8">
        <v>750</v>
      </c>
      <c r="L46" s="8">
        <v>750</v>
      </c>
      <c r="M46" s="70">
        <v>5</v>
      </c>
      <c r="N46" s="70">
        <f t="shared" ref="N46:N58" si="4">L46/K46*100</f>
        <v>100</v>
      </c>
      <c r="O46" s="6"/>
      <c r="P46" s="181"/>
      <c r="Q46" s="183"/>
    </row>
    <row r="47" spans="1:17" s="9" customFormat="1" ht="24" customHeight="1" x14ac:dyDescent="0.25">
      <c r="A47" s="181"/>
      <c r="B47" s="182"/>
      <c r="C47" s="183"/>
      <c r="D47" s="188"/>
      <c r="E47" s="192"/>
      <c r="F47" s="193"/>
      <c r="G47" s="197"/>
      <c r="H47" s="174" t="s">
        <v>23</v>
      </c>
      <c r="I47" s="175"/>
      <c r="J47" s="8" t="s">
        <v>24</v>
      </c>
      <c r="K47" s="8">
        <v>96</v>
      </c>
      <c r="L47" s="8">
        <v>96</v>
      </c>
      <c r="M47" s="70">
        <v>5</v>
      </c>
      <c r="N47" s="70">
        <f t="shared" si="4"/>
        <v>100</v>
      </c>
      <c r="O47" s="6"/>
      <c r="P47" s="181"/>
      <c r="Q47" s="183"/>
    </row>
    <row r="48" spans="1:17" s="9" customFormat="1" ht="48.75" customHeight="1" x14ac:dyDescent="0.25">
      <c r="A48" s="181"/>
      <c r="B48" s="182"/>
      <c r="C48" s="183"/>
      <c r="D48" s="188"/>
      <c r="E48" s="192"/>
      <c r="F48" s="193"/>
      <c r="G48" s="197"/>
      <c r="H48" s="174" t="s">
        <v>25</v>
      </c>
      <c r="I48" s="175"/>
      <c r="J48" s="8" t="s">
        <v>24</v>
      </c>
      <c r="K48" s="8">
        <v>90</v>
      </c>
      <c r="L48" s="8">
        <v>90</v>
      </c>
      <c r="M48" s="70">
        <v>5</v>
      </c>
      <c r="N48" s="70">
        <f t="shared" si="4"/>
        <v>100</v>
      </c>
      <c r="O48" s="6"/>
      <c r="P48" s="181"/>
      <c r="Q48" s="183"/>
    </row>
    <row r="49" spans="1:17" s="9" customFormat="1" ht="36" customHeight="1" x14ac:dyDescent="0.25">
      <c r="A49" s="181"/>
      <c r="B49" s="182"/>
      <c r="C49" s="183"/>
      <c r="D49" s="188"/>
      <c r="E49" s="192"/>
      <c r="F49" s="193"/>
      <c r="G49" s="197"/>
      <c r="H49" s="176" t="s">
        <v>26</v>
      </c>
      <c r="I49" s="177"/>
      <c r="J49" s="11" t="s">
        <v>24</v>
      </c>
      <c r="K49" s="11">
        <v>95</v>
      </c>
      <c r="L49" s="11">
        <v>95</v>
      </c>
      <c r="M49" s="70">
        <v>5</v>
      </c>
      <c r="N49" s="70">
        <f t="shared" si="4"/>
        <v>100</v>
      </c>
      <c r="O49" s="6"/>
      <c r="P49" s="181"/>
      <c r="Q49" s="183"/>
    </row>
    <row r="50" spans="1:17" s="9" customFormat="1" ht="29.25" customHeight="1" x14ac:dyDescent="0.25">
      <c r="A50" s="181"/>
      <c r="B50" s="182"/>
      <c r="C50" s="183"/>
      <c r="D50" s="188"/>
      <c r="E50" s="192"/>
      <c r="F50" s="193"/>
      <c r="G50" s="197"/>
      <c r="H50" s="176" t="s">
        <v>27</v>
      </c>
      <c r="I50" s="177"/>
      <c r="J50" s="8"/>
      <c r="K50" s="8"/>
      <c r="L50" s="8"/>
      <c r="M50" s="70"/>
      <c r="N50" s="70"/>
      <c r="O50" s="6"/>
      <c r="P50" s="181"/>
      <c r="Q50" s="183"/>
    </row>
    <row r="51" spans="1:17" s="9" customFormat="1" ht="15" customHeight="1" x14ac:dyDescent="0.25">
      <c r="A51" s="181"/>
      <c r="B51" s="182"/>
      <c r="C51" s="183"/>
      <c r="D51" s="188"/>
      <c r="E51" s="192"/>
      <c r="F51" s="193"/>
      <c r="G51" s="197"/>
      <c r="H51" s="176" t="s">
        <v>28</v>
      </c>
      <c r="I51" s="177"/>
      <c r="J51" s="8" t="s">
        <v>24</v>
      </c>
      <c r="K51" s="8">
        <v>38</v>
      </c>
      <c r="L51" s="8">
        <v>45</v>
      </c>
      <c r="M51" s="70">
        <v>5</v>
      </c>
      <c r="N51" s="70">
        <f t="shared" si="4"/>
        <v>118.42105263157893</v>
      </c>
      <c r="O51" s="6"/>
      <c r="P51" s="181"/>
      <c r="Q51" s="183"/>
    </row>
    <row r="52" spans="1:17" s="9" customFormat="1" ht="25.95" customHeight="1" x14ac:dyDescent="0.25">
      <c r="A52" s="181"/>
      <c r="B52" s="182"/>
      <c r="C52" s="183"/>
      <c r="D52" s="188"/>
      <c r="E52" s="192"/>
      <c r="F52" s="193"/>
      <c r="G52" s="197"/>
      <c r="H52" s="176" t="s">
        <v>29</v>
      </c>
      <c r="I52" s="177"/>
      <c r="J52" s="8" t="s">
        <v>24</v>
      </c>
      <c r="K52" s="8">
        <v>54</v>
      </c>
      <c r="L52" s="8">
        <v>55</v>
      </c>
      <c r="M52" s="70">
        <v>5</v>
      </c>
      <c r="N52" s="70">
        <v>100</v>
      </c>
      <c r="O52" s="6"/>
      <c r="P52" s="181"/>
      <c r="Q52" s="183"/>
    </row>
    <row r="53" spans="1:17" s="9" customFormat="1" ht="12" x14ac:dyDescent="0.25">
      <c r="A53" s="181"/>
      <c r="B53" s="182"/>
      <c r="C53" s="183"/>
      <c r="D53" s="188"/>
      <c r="E53" s="192"/>
      <c r="F53" s="193"/>
      <c r="G53" s="197"/>
      <c r="H53" s="176" t="s">
        <v>30</v>
      </c>
      <c r="I53" s="177"/>
      <c r="J53" s="8" t="s">
        <v>24</v>
      </c>
      <c r="K53" s="8"/>
      <c r="L53" s="8"/>
      <c r="M53" s="70"/>
      <c r="N53" s="70"/>
      <c r="O53" s="6"/>
      <c r="P53" s="181"/>
      <c r="Q53" s="183"/>
    </row>
    <row r="54" spans="1:17" s="9" customFormat="1" ht="24" customHeight="1" x14ac:dyDescent="0.25">
      <c r="A54" s="181"/>
      <c r="B54" s="182"/>
      <c r="C54" s="183"/>
      <c r="D54" s="188"/>
      <c r="E54" s="192"/>
      <c r="F54" s="193"/>
      <c r="G54" s="197"/>
      <c r="H54" s="176" t="s">
        <v>31</v>
      </c>
      <c r="I54" s="177"/>
      <c r="J54" s="8"/>
      <c r="K54" s="8"/>
      <c r="L54" s="8"/>
      <c r="M54" s="70"/>
      <c r="N54" s="70"/>
      <c r="O54" s="6"/>
      <c r="P54" s="181"/>
      <c r="Q54" s="183"/>
    </row>
    <row r="55" spans="1:17" s="9" customFormat="1" ht="12" x14ac:dyDescent="0.25">
      <c r="A55" s="181"/>
      <c r="B55" s="182"/>
      <c r="C55" s="183"/>
      <c r="D55" s="188"/>
      <c r="E55" s="192"/>
      <c r="F55" s="193"/>
      <c r="G55" s="197"/>
      <c r="H55" s="176" t="s">
        <v>32</v>
      </c>
      <c r="I55" s="177"/>
      <c r="J55" s="8" t="s">
        <v>24</v>
      </c>
      <c r="K55" s="8">
        <v>15</v>
      </c>
      <c r="L55" s="8">
        <v>9</v>
      </c>
      <c r="M55" s="70">
        <v>5</v>
      </c>
      <c r="N55" s="70">
        <f t="shared" si="4"/>
        <v>60</v>
      </c>
      <c r="O55" s="6"/>
      <c r="P55" s="181"/>
      <c r="Q55" s="183"/>
    </row>
    <row r="56" spans="1:17" s="9" customFormat="1" ht="12" x14ac:dyDescent="0.25">
      <c r="A56" s="181"/>
      <c r="B56" s="182"/>
      <c r="C56" s="183"/>
      <c r="D56" s="188"/>
      <c r="E56" s="192"/>
      <c r="F56" s="193"/>
      <c r="G56" s="197"/>
      <c r="H56" s="176" t="s">
        <v>33</v>
      </c>
      <c r="I56" s="177"/>
      <c r="J56" s="8" t="s">
        <v>24</v>
      </c>
      <c r="K56" s="8">
        <v>83</v>
      </c>
      <c r="L56" s="8">
        <v>89</v>
      </c>
      <c r="M56" s="70">
        <v>5</v>
      </c>
      <c r="N56" s="70">
        <f t="shared" si="4"/>
        <v>107.22891566265061</v>
      </c>
      <c r="O56" s="6"/>
      <c r="P56" s="181"/>
      <c r="Q56" s="183"/>
    </row>
    <row r="57" spans="1:17" s="9" customFormat="1" ht="12" x14ac:dyDescent="0.25">
      <c r="A57" s="181"/>
      <c r="B57" s="182"/>
      <c r="C57" s="183"/>
      <c r="D57" s="188"/>
      <c r="E57" s="192"/>
      <c r="F57" s="193"/>
      <c r="G57" s="197"/>
      <c r="H57" s="176" t="s">
        <v>30</v>
      </c>
      <c r="I57" s="177"/>
      <c r="J57" s="8" t="s">
        <v>24</v>
      </c>
      <c r="K57" s="8"/>
      <c r="L57" s="8"/>
      <c r="M57" s="70"/>
      <c r="N57" s="70"/>
      <c r="O57" s="6"/>
      <c r="P57" s="181"/>
      <c r="Q57" s="183"/>
    </row>
    <row r="58" spans="1:17" s="9" customFormat="1" ht="42" customHeight="1" x14ac:dyDescent="0.25">
      <c r="A58" s="184"/>
      <c r="B58" s="185"/>
      <c r="C58" s="186"/>
      <c r="D58" s="189"/>
      <c r="E58" s="194"/>
      <c r="F58" s="195"/>
      <c r="G58" s="198"/>
      <c r="H58" s="84" t="s">
        <v>34</v>
      </c>
      <c r="I58" s="84"/>
      <c r="J58" s="8" t="s">
        <v>24</v>
      </c>
      <c r="K58" s="8">
        <v>95</v>
      </c>
      <c r="L58" s="8">
        <v>95</v>
      </c>
      <c r="M58" s="70">
        <v>5</v>
      </c>
      <c r="N58" s="70">
        <f t="shared" si="4"/>
        <v>100</v>
      </c>
      <c r="O58" s="6"/>
      <c r="P58" s="181"/>
      <c r="Q58" s="183"/>
    </row>
    <row r="59" spans="1:17" s="9" customFormat="1" ht="18" customHeight="1" x14ac:dyDescent="0.25">
      <c r="A59" s="94" t="s">
        <v>37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6"/>
    </row>
    <row r="60" spans="1:17" s="9" customFormat="1" ht="24" customHeight="1" x14ac:dyDescent="0.25">
      <c r="A60" s="110" t="s">
        <v>17</v>
      </c>
      <c r="B60" s="111"/>
      <c r="C60" s="112"/>
      <c r="D60" s="159">
        <v>17991387.289999999</v>
      </c>
      <c r="E60" s="160">
        <v>13201897.26</v>
      </c>
      <c r="F60" s="161"/>
      <c r="G60" s="171">
        <f>E60/D60*100</f>
        <v>73.378984328450855</v>
      </c>
      <c r="H60" s="149" t="s">
        <v>18</v>
      </c>
      <c r="I60" s="150"/>
      <c r="J60" s="12" t="s">
        <v>19</v>
      </c>
      <c r="K60" s="12">
        <v>236</v>
      </c>
      <c r="L60" s="12">
        <v>234</v>
      </c>
      <c r="M60" s="70">
        <v>5</v>
      </c>
      <c r="N60" s="69">
        <v>100</v>
      </c>
      <c r="O60" s="14"/>
      <c r="P60" s="110" t="s">
        <v>20</v>
      </c>
      <c r="Q60" s="112"/>
    </row>
    <row r="61" spans="1:17" s="9" customFormat="1" ht="63" customHeight="1" x14ac:dyDescent="0.25">
      <c r="A61" s="113"/>
      <c r="B61" s="114"/>
      <c r="C61" s="115"/>
      <c r="D61" s="123"/>
      <c r="E61" s="142"/>
      <c r="F61" s="143"/>
      <c r="G61" s="172"/>
      <c r="H61" s="149" t="s">
        <v>21</v>
      </c>
      <c r="I61" s="150"/>
      <c r="J61" s="12" t="s">
        <v>22</v>
      </c>
      <c r="K61" s="12">
        <v>76</v>
      </c>
      <c r="L61" s="12">
        <v>76</v>
      </c>
      <c r="M61" s="70">
        <v>5</v>
      </c>
      <c r="N61" s="69">
        <f>L61/K61*100</f>
        <v>100</v>
      </c>
      <c r="O61" s="14"/>
      <c r="P61" s="113"/>
      <c r="Q61" s="115"/>
    </row>
    <row r="62" spans="1:17" s="9" customFormat="1" ht="26.25" customHeight="1" x14ac:dyDescent="0.25">
      <c r="A62" s="113"/>
      <c r="B62" s="114"/>
      <c r="C62" s="115"/>
      <c r="D62" s="123"/>
      <c r="E62" s="142"/>
      <c r="F62" s="143"/>
      <c r="G62" s="172"/>
      <c r="H62" s="149" t="s">
        <v>23</v>
      </c>
      <c r="I62" s="150"/>
      <c r="J62" s="12" t="s">
        <v>24</v>
      </c>
      <c r="K62" s="12">
        <v>100</v>
      </c>
      <c r="L62" s="12">
        <v>100</v>
      </c>
      <c r="M62" s="70">
        <v>5</v>
      </c>
      <c r="N62" s="69">
        <f>L62/K62*100</f>
        <v>100</v>
      </c>
      <c r="O62" s="14"/>
      <c r="P62" s="113"/>
      <c r="Q62" s="115"/>
    </row>
    <row r="63" spans="1:17" s="9" customFormat="1" ht="49.95" customHeight="1" x14ac:dyDescent="0.25">
      <c r="A63" s="113"/>
      <c r="B63" s="114"/>
      <c r="C63" s="115"/>
      <c r="D63" s="123"/>
      <c r="E63" s="142"/>
      <c r="F63" s="143"/>
      <c r="G63" s="172"/>
      <c r="H63" s="149" t="s">
        <v>25</v>
      </c>
      <c r="I63" s="150"/>
      <c r="J63" s="12" t="s">
        <v>24</v>
      </c>
      <c r="K63" s="12">
        <v>96</v>
      </c>
      <c r="L63" s="12">
        <v>96</v>
      </c>
      <c r="M63" s="70">
        <v>5</v>
      </c>
      <c r="N63" s="69">
        <f>L63/K63*100</f>
        <v>100</v>
      </c>
      <c r="O63" s="14"/>
      <c r="P63" s="113"/>
      <c r="Q63" s="115"/>
    </row>
    <row r="64" spans="1:17" s="9" customFormat="1" ht="40.200000000000003" customHeight="1" x14ac:dyDescent="0.25">
      <c r="A64" s="113"/>
      <c r="B64" s="114"/>
      <c r="C64" s="115"/>
      <c r="D64" s="123"/>
      <c r="E64" s="142"/>
      <c r="F64" s="143"/>
      <c r="G64" s="172"/>
      <c r="H64" s="151" t="s">
        <v>26</v>
      </c>
      <c r="I64" s="152"/>
      <c r="J64" s="15" t="s">
        <v>24</v>
      </c>
      <c r="K64" s="15">
        <v>100</v>
      </c>
      <c r="L64" s="15">
        <v>100</v>
      </c>
      <c r="M64" s="70">
        <v>5</v>
      </c>
      <c r="N64" s="69">
        <f>L64/K64*100</f>
        <v>100</v>
      </c>
      <c r="O64" s="14"/>
      <c r="P64" s="113"/>
      <c r="Q64" s="115"/>
    </row>
    <row r="65" spans="1:17" s="9" customFormat="1" ht="27.6" customHeight="1" x14ac:dyDescent="0.25">
      <c r="A65" s="113"/>
      <c r="B65" s="114"/>
      <c r="C65" s="115"/>
      <c r="D65" s="123"/>
      <c r="E65" s="142"/>
      <c r="F65" s="143"/>
      <c r="G65" s="172"/>
      <c r="H65" s="151" t="s">
        <v>27</v>
      </c>
      <c r="I65" s="152"/>
      <c r="J65" s="12"/>
      <c r="K65" s="12"/>
      <c r="L65" s="12"/>
      <c r="M65" s="70"/>
      <c r="N65" s="69"/>
      <c r="O65" s="14"/>
      <c r="P65" s="113"/>
      <c r="Q65" s="115"/>
    </row>
    <row r="66" spans="1:17" s="9" customFormat="1" ht="12" x14ac:dyDescent="0.25">
      <c r="A66" s="113"/>
      <c r="B66" s="114"/>
      <c r="C66" s="115"/>
      <c r="D66" s="123"/>
      <c r="E66" s="142"/>
      <c r="F66" s="143"/>
      <c r="G66" s="172"/>
      <c r="H66" s="151" t="s">
        <v>28</v>
      </c>
      <c r="I66" s="152"/>
      <c r="J66" s="12" t="s">
        <v>24</v>
      </c>
      <c r="K66" s="12">
        <v>82</v>
      </c>
      <c r="L66" s="12">
        <v>82</v>
      </c>
      <c r="M66" s="70">
        <v>5</v>
      </c>
      <c r="N66" s="69">
        <f>L66/K66*100</f>
        <v>100</v>
      </c>
      <c r="O66" s="14"/>
      <c r="P66" s="113"/>
      <c r="Q66" s="115"/>
    </row>
    <row r="67" spans="1:17" s="9" customFormat="1" ht="27.6" customHeight="1" x14ac:dyDescent="0.25">
      <c r="A67" s="113"/>
      <c r="B67" s="114"/>
      <c r="C67" s="115"/>
      <c r="D67" s="123"/>
      <c r="E67" s="142"/>
      <c r="F67" s="143"/>
      <c r="G67" s="172"/>
      <c r="H67" s="151" t="s">
        <v>29</v>
      </c>
      <c r="I67" s="152"/>
      <c r="J67" s="12" t="s">
        <v>24</v>
      </c>
      <c r="K67" s="16">
        <v>18</v>
      </c>
      <c r="L67" s="16">
        <v>18</v>
      </c>
      <c r="M67" s="70">
        <v>5</v>
      </c>
      <c r="N67" s="69">
        <f>L67/K67*100</f>
        <v>100</v>
      </c>
      <c r="O67" s="14"/>
      <c r="P67" s="113"/>
      <c r="Q67" s="115"/>
    </row>
    <row r="68" spans="1:17" s="9" customFormat="1" ht="12" x14ac:dyDescent="0.25">
      <c r="A68" s="113"/>
      <c r="B68" s="114"/>
      <c r="C68" s="115"/>
      <c r="D68" s="123"/>
      <c r="E68" s="142"/>
      <c r="F68" s="143"/>
      <c r="G68" s="172"/>
      <c r="H68" s="151" t="s">
        <v>30</v>
      </c>
      <c r="I68" s="152"/>
      <c r="J68" s="12" t="s">
        <v>24</v>
      </c>
      <c r="K68" s="12"/>
      <c r="L68" s="12"/>
      <c r="M68" s="70"/>
      <c r="N68" s="69"/>
      <c r="O68" s="14"/>
      <c r="P68" s="113"/>
      <c r="Q68" s="115"/>
    </row>
    <row r="69" spans="1:17" s="9" customFormat="1" ht="27.6" customHeight="1" x14ac:dyDescent="0.25">
      <c r="A69" s="113"/>
      <c r="B69" s="114"/>
      <c r="C69" s="115"/>
      <c r="D69" s="123"/>
      <c r="E69" s="142"/>
      <c r="F69" s="143"/>
      <c r="G69" s="172"/>
      <c r="H69" s="151" t="s">
        <v>31</v>
      </c>
      <c r="I69" s="152"/>
      <c r="J69" s="12"/>
      <c r="K69" s="12"/>
      <c r="L69" s="12"/>
      <c r="M69" s="70"/>
      <c r="N69" s="69"/>
      <c r="O69" s="14"/>
      <c r="P69" s="113"/>
      <c r="Q69" s="115"/>
    </row>
    <row r="70" spans="1:17" s="9" customFormat="1" ht="12" x14ac:dyDescent="0.25">
      <c r="A70" s="113"/>
      <c r="B70" s="114"/>
      <c r="C70" s="115"/>
      <c r="D70" s="123"/>
      <c r="E70" s="142"/>
      <c r="F70" s="143"/>
      <c r="G70" s="172"/>
      <c r="H70" s="151" t="s">
        <v>32</v>
      </c>
      <c r="I70" s="152"/>
      <c r="J70" s="12" t="s">
        <v>24</v>
      </c>
      <c r="K70" s="12">
        <v>31</v>
      </c>
      <c r="L70" s="12">
        <v>31</v>
      </c>
      <c r="M70" s="70">
        <v>5</v>
      </c>
      <c r="N70" s="76">
        <f t="shared" ref="N70:N71" si="5">L70/K70*100</f>
        <v>100</v>
      </c>
      <c r="O70" s="14"/>
      <c r="P70" s="113"/>
      <c r="Q70" s="115"/>
    </row>
    <row r="71" spans="1:17" s="9" customFormat="1" ht="12" x14ac:dyDescent="0.25">
      <c r="A71" s="113"/>
      <c r="B71" s="114"/>
      <c r="C71" s="115"/>
      <c r="D71" s="123"/>
      <c r="E71" s="142"/>
      <c r="F71" s="143"/>
      <c r="G71" s="172"/>
      <c r="H71" s="151" t="s">
        <v>33</v>
      </c>
      <c r="I71" s="152"/>
      <c r="J71" s="12" t="s">
        <v>24</v>
      </c>
      <c r="K71" s="12">
        <v>69</v>
      </c>
      <c r="L71" s="12">
        <v>69</v>
      </c>
      <c r="M71" s="70">
        <v>5</v>
      </c>
      <c r="N71" s="76">
        <f t="shared" si="5"/>
        <v>100</v>
      </c>
      <c r="O71" s="14"/>
      <c r="P71" s="113"/>
      <c r="Q71" s="115"/>
    </row>
    <row r="72" spans="1:17" s="9" customFormat="1" ht="12" x14ac:dyDescent="0.25">
      <c r="A72" s="113"/>
      <c r="B72" s="114"/>
      <c r="C72" s="115"/>
      <c r="D72" s="123"/>
      <c r="E72" s="142"/>
      <c r="F72" s="143"/>
      <c r="G72" s="172"/>
      <c r="H72" s="151" t="s">
        <v>30</v>
      </c>
      <c r="I72" s="152"/>
      <c r="J72" s="12" t="s">
        <v>24</v>
      </c>
      <c r="K72" s="12"/>
      <c r="L72" s="12"/>
      <c r="M72" s="70"/>
      <c r="N72" s="76"/>
      <c r="O72" s="14"/>
      <c r="P72" s="113"/>
      <c r="Q72" s="115"/>
    </row>
    <row r="73" spans="1:17" s="9" customFormat="1" ht="37.5" customHeight="1" x14ac:dyDescent="0.25">
      <c r="A73" s="156"/>
      <c r="B73" s="157"/>
      <c r="C73" s="158"/>
      <c r="D73" s="124"/>
      <c r="E73" s="144"/>
      <c r="F73" s="145"/>
      <c r="G73" s="173"/>
      <c r="H73" s="91" t="s">
        <v>34</v>
      </c>
      <c r="I73" s="91"/>
      <c r="J73" s="12" t="s">
        <v>24</v>
      </c>
      <c r="K73" s="12">
        <v>99</v>
      </c>
      <c r="L73" s="12">
        <v>99</v>
      </c>
      <c r="M73" s="70">
        <v>5</v>
      </c>
      <c r="N73" s="69">
        <f>L73/K73*100</f>
        <v>100</v>
      </c>
      <c r="O73" s="14"/>
      <c r="P73" s="156"/>
      <c r="Q73" s="158"/>
    </row>
    <row r="74" spans="1:17" s="9" customFormat="1" ht="12" x14ac:dyDescent="0.25">
      <c r="A74" s="94" t="s">
        <v>38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6"/>
    </row>
    <row r="75" spans="1:17" s="9" customFormat="1" ht="27" customHeight="1" x14ac:dyDescent="0.25">
      <c r="A75" s="110" t="s">
        <v>39</v>
      </c>
      <c r="B75" s="111"/>
      <c r="C75" s="112"/>
      <c r="D75" s="159">
        <v>19652083.789999999</v>
      </c>
      <c r="E75" s="160">
        <v>13187722.02</v>
      </c>
      <c r="F75" s="161"/>
      <c r="G75" s="131">
        <f>E75/D75*100</f>
        <v>67.105972887773859</v>
      </c>
      <c r="H75" s="149" t="s">
        <v>18</v>
      </c>
      <c r="I75" s="150"/>
      <c r="J75" s="12" t="s">
        <v>19</v>
      </c>
      <c r="K75" s="12">
        <v>113</v>
      </c>
      <c r="L75" s="12">
        <v>113</v>
      </c>
      <c r="M75" s="70">
        <v>5</v>
      </c>
      <c r="N75" s="69">
        <f>L75/K75*100</f>
        <v>100</v>
      </c>
      <c r="O75" s="14"/>
      <c r="P75" s="110" t="s">
        <v>20</v>
      </c>
      <c r="Q75" s="112"/>
    </row>
    <row r="76" spans="1:17" s="9" customFormat="1" ht="61.5" customHeight="1" x14ac:dyDescent="0.25">
      <c r="A76" s="113"/>
      <c r="B76" s="114"/>
      <c r="C76" s="115"/>
      <c r="D76" s="123"/>
      <c r="E76" s="142"/>
      <c r="F76" s="143"/>
      <c r="G76" s="132"/>
      <c r="H76" s="149" t="s">
        <v>21</v>
      </c>
      <c r="I76" s="150"/>
      <c r="J76" s="12" t="s">
        <v>22</v>
      </c>
      <c r="K76" s="12">
        <v>113</v>
      </c>
      <c r="L76" s="12">
        <v>113</v>
      </c>
      <c r="M76" s="70">
        <v>5</v>
      </c>
      <c r="N76" s="69">
        <f>L76/K76*100</f>
        <v>100</v>
      </c>
      <c r="O76" s="14"/>
      <c r="P76" s="113"/>
      <c r="Q76" s="115"/>
    </row>
    <row r="77" spans="1:17" s="9" customFormat="1" ht="27" customHeight="1" x14ac:dyDescent="0.25">
      <c r="A77" s="113"/>
      <c r="B77" s="114"/>
      <c r="C77" s="115"/>
      <c r="D77" s="123"/>
      <c r="E77" s="142"/>
      <c r="F77" s="143"/>
      <c r="G77" s="132"/>
      <c r="H77" s="149" t="s">
        <v>23</v>
      </c>
      <c r="I77" s="150"/>
      <c r="J77" s="12" t="s">
        <v>24</v>
      </c>
      <c r="K77" s="12">
        <v>100</v>
      </c>
      <c r="L77" s="12">
        <v>100</v>
      </c>
      <c r="M77" s="70">
        <v>5</v>
      </c>
      <c r="N77" s="69">
        <f>L77/K77*100</f>
        <v>100</v>
      </c>
      <c r="O77" s="14"/>
      <c r="P77" s="113"/>
      <c r="Q77" s="115"/>
    </row>
    <row r="78" spans="1:17" s="9" customFormat="1" ht="51.75" customHeight="1" x14ac:dyDescent="0.25">
      <c r="A78" s="113"/>
      <c r="B78" s="114"/>
      <c r="C78" s="115"/>
      <c r="D78" s="123"/>
      <c r="E78" s="142"/>
      <c r="F78" s="143"/>
      <c r="G78" s="132"/>
      <c r="H78" s="149" t="s">
        <v>25</v>
      </c>
      <c r="I78" s="150"/>
      <c r="J78" s="12" t="s">
        <v>24</v>
      </c>
      <c r="K78" s="12">
        <v>96</v>
      </c>
      <c r="L78" s="12">
        <v>96</v>
      </c>
      <c r="M78" s="70">
        <v>5</v>
      </c>
      <c r="N78" s="69">
        <f>L78/K78*100</f>
        <v>100</v>
      </c>
      <c r="O78" s="14"/>
      <c r="P78" s="113"/>
      <c r="Q78" s="115"/>
    </row>
    <row r="79" spans="1:17" s="9" customFormat="1" ht="38.25" customHeight="1" x14ac:dyDescent="0.25">
      <c r="A79" s="113"/>
      <c r="B79" s="114"/>
      <c r="C79" s="115"/>
      <c r="D79" s="123"/>
      <c r="E79" s="142"/>
      <c r="F79" s="143"/>
      <c r="G79" s="132"/>
      <c r="H79" s="151" t="s">
        <v>26</v>
      </c>
      <c r="I79" s="152"/>
      <c r="J79" s="15" t="s">
        <v>24</v>
      </c>
      <c r="K79" s="15">
        <v>100</v>
      </c>
      <c r="L79" s="15">
        <v>100</v>
      </c>
      <c r="M79" s="70">
        <v>5</v>
      </c>
      <c r="N79" s="69">
        <f>L79/K79*100</f>
        <v>100</v>
      </c>
      <c r="O79" s="14"/>
      <c r="P79" s="113"/>
      <c r="Q79" s="115"/>
    </row>
    <row r="80" spans="1:17" s="9" customFormat="1" ht="27.75" customHeight="1" x14ac:dyDescent="0.25">
      <c r="A80" s="113"/>
      <c r="B80" s="114"/>
      <c r="C80" s="115"/>
      <c r="D80" s="123"/>
      <c r="E80" s="142"/>
      <c r="F80" s="143"/>
      <c r="G80" s="132"/>
      <c r="H80" s="151" t="s">
        <v>27</v>
      </c>
      <c r="I80" s="152"/>
      <c r="J80" s="12"/>
      <c r="K80" s="12"/>
      <c r="L80" s="12"/>
      <c r="M80" s="70"/>
      <c r="N80" s="69"/>
      <c r="O80" s="14"/>
      <c r="P80" s="113"/>
      <c r="Q80" s="115"/>
    </row>
    <row r="81" spans="1:17" s="9" customFormat="1" ht="17.25" customHeight="1" x14ac:dyDescent="0.25">
      <c r="A81" s="113"/>
      <c r="B81" s="114"/>
      <c r="C81" s="115"/>
      <c r="D81" s="123"/>
      <c r="E81" s="142"/>
      <c r="F81" s="143"/>
      <c r="G81" s="132"/>
      <c r="H81" s="151" t="s">
        <v>28</v>
      </c>
      <c r="I81" s="152"/>
      <c r="J81" s="12" t="s">
        <v>24</v>
      </c>
      <c r="K81" s="12">
        <v>43</v>
      </c>
      <c r="L81" s="12">
        <v>50</v>
      </c>
      <c r="M81" s="70">
        <v>5</v>
      </c>
      <c r="N81" s="69">
        <f>L81/K81*100</f>
        <v>116.27906976744187</v>
      </c>
      <c r="O81" s="14"/>
      <c r="P81" s="113"/>
      <c r="Q81" s="115"/>
    </row>
    <row r="82" spans="1:17" s="9" customFormat="1" ht="27" customHeight="1" x14ac:dyDescent="0.25">
      <c r="A82" s="113"/>
      <c r="B82" s="114"/>
      <c r="C82" s="115"/>
      <c r="D82" s="123"/>
      <c r="E82" s="142"/>
      <c r="F82" s="143"/>
      <c r="G82" s="132"/>
      <c r="H82" s="151" t="s">
        <v>29</v>
      </c>
      <c r="I82" s="152"/>
      <c r="J82" s="12" t="s">
        <v>24</v>
      </c>
      <c r="K82" s="12">
        <v>43</v>
      </c>
      <c r="L82" s="12">
        <v>43</v>
      </c>
      <c r="M82" s="70">
        <v>5</v>
      </c>
      <c r="N82" s="69">
        <f>L82/K82*100</f>
        <v>100</v>
      </c>
      <c r="O82" s="14"/>
      <c r="P82" s="113"/>
      <c r="Q82" s="115"/>
    </row>
    <row r="83" spans="1:17" s="9" customFormat="1" ht="18" customHeight="1" x14ac:dyDescent="0.25">
      <c r="A83" s="113"/>
      <c r="B83" s="114"/>
      <c r="C83" s="115"/>
      <c r="D83" s="123"/>
      <c r="E83" s="142"/>
      <c r="F83" s="143"/>
      <c r="G83" s="132"/>
      <c r="H83" s="151" t="s">
        <v>30</v>
      </c>
      <c r="I83" s="152"/>
      <c r="J83" s="12" t="s">
        <v>24</v>
      </c>
      <c r="K83" s="12"/>
      <c r="L83" s="12"/>
      <c r="M83" s="70"/>
      <c r="N83" s="69"/>
      <c r="O83" s="14"/>
      <c r="P83" s="113"/>
      <c r="Q83" s="115"/>
    </row>
    <row r="84" spans="1:17" s="9" customFormat="1" ht="27" customHeight="1" x14ac:dyDescent="0.25">
      <c r="A84" s="113"/>
      <c r="B84" s="114"/>
      <c r="C84" s="115"/>
      <c r="D84" s="123"/>
      <c r="E84" s="142"/>
      <c r="F84" s="143"/>
      <c r="G84" s="132"/>
      <c r="H84" s="151" t="s">
        <v>31</v>
      </c>
      <c r="I84" s="152"/>
      <c r="J84" s="12"/>
      <c r="K84" s="12"/>
      <c r="L84" s="12"/>
      <c r="M84" s="70"/>
      <c r="N84" s="69"/>
      <c r="O84" s="14"/>
      <c r="P84" s="113"/>
      <c r="Q84" s="115"/>
    </row>
    <row r="85" spans="1:17" s="9" customFormat="1" ht="20.25" customHeight="1" x14ac:dyDescent="0.25">
      <c r="A85" s="113"/>
      <c r="B85" s="114"/>
      <c r="C85" s="115"/>
      <c r="D85" s="123"/>
      <c r="E85" s="142"/>
      <c r="F85" s="143"/>
      <c r="G85" s="132"/>
      <c r="H85" s="151" t="s">
        <v>32</v>
      </c>
      <c r="I85" s="152"/>
      <c r="J85" s="12" t="s">
        <v>24</v>
      </c>
      <c r="K85" s="12">
        <v>50</v>
      </c>
      <c r="L85" s="12">
        <v>50</v>
      </c>
      <c r="M85" s="70">
        <v>5</v>
      </c>
      <c r="N85" s="69">
        <f>L85/K85*100</f>
        <v>100</v>
      </c>
      <c r="O85" s="14"/>
      <c r="P85" s="113"/>
      <c r="Q85" s="115"/>
    </row>
    <row r="86" spans="1:17" s="9" customFormat="1" ht="20.25" customHeight="1" x14ac:dyDescent="0.25">
      <c r="A86" s="113"/>
      <c r="B86" s="114"/>
      <c r="C86" s="115"/>
      <c r="D86" s="123"/>
      <c r="E86" s="142"/>
      <c r="F86" s="143"/>
      <c r="G86" s="132"/>
      <c r="H86" s="151" t="s">
        <v>33</v>
      </c>
      <c r="I86" s="152"/>
      <c r="J86" s="12" t="s">
        <v>24</v>
      </c>
      <c r="K86" s="12">
        <v>50</v>
      </c>
      <c r="L86" s="12">
        <v>50</v>
      </c>
      <c r="M86" s="70">
        <v>5</v>
      </c>
      <c r="N86" s="69">
        <f>L86/K86*100</f>
        <v>100</v>
      </c>
      <c r="O86" s="14"/>
      <c r="P86" s="113"/>
      <c r="Q86" s="115"/>
    </row>
    <row r="87" spans="1:17" s="9" customFormat="1" ht="20.25" customHeight="1" x14ac:dyDescent="0.25">
      <c r="A87" s="113"/>
      <c r="B87" s="114"/>
      <c r="C87" s="115"/>
      <c r="D87" s="123"/>
      <c r="E87" s="142"/>
      <c r="F87" s="143"/>
      <c r="G87" s="132"/>
      <c r="H87" s="151" t="s">
        <v>40</v>
      </c>
      <c r="I87" s="152"/>
      <c r="J87" s="12" t="s">
        <v>24</v>
      </c>
      <c r="K87" s="12"/>
      <c r="L87" s="12"/>
      <c r="M87" s="7"/>
      <c r="N87" s="69"/>
      <c r="O87" s="14"/>
      <c r="P87" s="113"/>
      <c r="Q87" s="115"/>
    </row>
    <row r="88" spans="1:17" s="9" customFormat="1" ht="39" customHeight="1" x14ac:dyDescent="0.25">
      <c r="A88" s="113"/>
      <c r="B88" s="114"/>
      <c r="C88" s="115"/>
      <c r="D88" s="123"/>
      <c r="E88" s="142"/>
      <c r="F88" s="143"/>
      <c r="G88" s="132"/>
      <c r="H88" s="91" t="s">
        <v>34</v>
      </c>
      <c r="I88" s="91"/>
      <c r="J88" s="12" t="s">
        <v>24</v>
      </c>
      <c r="K88" s="12">
        <v>98</v>
      </c>
      <c r="L88" s="12">
        <v>98</v>
      </c>
      <c r="M88" s="70">
        <v>5</v>
      </c>
      <c r="N88" s="69">
        <f>L88/K88*100</f>
        <v>100</v>
      </c>
      <c r="O88" s="14"/>
      <c r="P88" s="156"/>
      <c r="Q88" s="158"/>
    </row>
    <row r="89" spans="1:17" s="9" customFormat="1" ht="15" customHeight="1" x14ac:dyDescent="0.25">
      <c r="A89" s="165"/>
      <c r="B89" s="166"/>
      <c r="C89" s="167"/>
      <c r="D89" s="123"/>
      <c r="E89" s="142"/>
      <c r="F89" s="143"/>
      <c r="G89" s="132"/>
      <c r="H89" s="168" t="s">
        <v>41</v>
      </c>
      <c r="I89" s="169"/>
      <c r="J89" s="169"/>
      <c r="K89" s="169"/>
      <c r="L89" s="169"/>
      <c r="M89" s="169"/>
      <c r="N89" s="169"/>
      <c r="O89" s="169"/>
      <c r="P89" s="169"/>
      <c r="Q89" s="170"/>
    </row>
    <row r="90" spans="1:17" s="9" customFormat="1" ht="17.25" customHeight="1" x14ac:dyDescent="0.25">
      <c r="A90" s="165"/>
      <c r="B90" s="166"/>
      <c r="C90" s="167"/>
      <c r="D90" s="123"/>
      <c r="E90" s="142"/>
      <c r="F90" s="143"/>
      <c r="G90" s="132"/>
      <c r="H90" s="149" t="s">
        <v>42</v>
      </c>
      <c r="I90" s="150"/>
      <c r="J90" s="12" t="s">
        <v>19</v>
      </c>
      <c r="K90" s="12">
        <v>48</v>
      </c>
      <c r="L90" s="12">
        <v>48</v>
      </c>
      <c r="M90" s="70">
        <v>5</v>
      </c>
      <c r="N90" s="69">
        <f t="shared" ref="N90:N95" si="6">L90/K90*100</f>
        <v>100</v>
      </c>
      <c r="O90" s="14"/>
      <c r="P90" s="110" t="s">
        <v>20</v>
      </c>
      <c r="Q90" s="112"/>
    </row>
    <row r="91" spans="1:17" s="9" customFormat="1" ht="27.75" customHeight="1" x14ac:dyDescent="0.25">
      <c r="A91" s="165"/>
      <c r="B91" s="166"/>
      <c r="C91" s="167"/>
      <c r="D91" s="123"/>
      <c r="E91" s="142"/>
      <c r="F91" s="143"/>
      <c r="G91" s="132"/>
      <c r="H91" s="149" t="s">
        <v>43</v>
      </c>
      <c r="I91" s="150"/>
      <c r="J91" s="12" t="s">
        <v>24</v>
      </c>
      <c r="K91" s="12">
        <v>100</v>
      </c>
      <c r="L91" s="12">
        <v>100</v>
      </c>
      <c r="M91" s="4">
        <v>5</v>
      </c>
      <c r="N91" s="69">
        <f t="shared" si="6"/>
        <v>100</v>
      </c>
      <c r="O91" s="14"/>
      <c r="P91" s="113"/>
      <c r="Q91" s="115"/>
    </row>
    <row r="92" spans="1:17" s="9" customFormat="1" ht="48" customHeight="1" x14ac:dyDescent="0.25">
      <c r="A92" s="165"/>
      <c r="B92" s="166"/>
      <c r="C92" s="167"/>
      <c r="D92" s="123"/>
      <c r="E92" s="142"/>
      <c r="F92" s="143"/>
      <c r="G92" s="132"/>
      <c r="H92" s="149" t="s">
        <v>44</v>
      </c>
      <c r="I92" s="150"/>
      <c r="J92" s="12" t="s">
        <v>24</v>
      </c>
      <c r="K92" s="12">
        <v>33</v>
      </c>
      <c r="L92" s="12">
        <v>33</v>
      </c>
      <c r="M92" s="70">
        <v>5</v>
      </c>
      <c r="N92" s="69">
        <f t="shared" si="6"/>
        <v>100</v>
      </c>
      <c r="O92" s="14"/>
      <c r="P92" s="113"/>
      <c r="Q92" s="115"/>
    </row>
    <row r="93" spans="1:17" s="9" customFormat="1" ht="39" customHeight="1" x14ac:dyDescent="0.25">
      <c r="A93" s="165"/>
      <c r="B93" s="166"/>
      <c r="C93" s="167"/>
      <c r="D93" s="123"/>
      <c r="E93" s="142"/>
      <c r="F93" s="143"/>
      <c r="G93" s="132"/>
      <c r="H93" s="149" t="s">
        <v>45</v>
      </c>
      <c r="I93" s="150"/>
      <c r="J93" s="12" t="s">
        <v>161</v>
      </c>
      <c r="K93" s="15">
        <v>7000</v>
      </c>
      <c r="L93" s="15">
        <v>5460</v>
      </c>
      <c r="M93" s="4">
        <v>5</v>
      </c>
      <c r="N93" s="69">
        <f t="shared" si="6"/>
        <v>78</v>
      </c>
      <c r="O93" s="14"/>
      <c r="P93" s="113"/>
      <c r="Q93" s="115"/>
    </row>
    <row r="94" spans="1:17" s="9" customFormat="1" ht="38.25" customHeight="1" x14ac:dyDescent="0.25">
      <c r="A94" s="165"/>
      <c r="B94" s="166"/>
      <c r="C94" s="167"/>
      <c r="D94" s="123"/>
      <c r="E94" s="142"/>
      <c r="F94" s="143"/>
      <c r="G94" s="132"/>
      <c r="H94" s="149" t="s">
        <v>47</v>
      </c>
      <c r="I94" s="150"/>
      <c r="J94" s="15" t="s">
        <v>46</v>
      </c>
      <c r="K94" s="15">
        <v>10</v>
      </c>
      <c r="L94" s="15">
        <v>4.25</v>
      </c>
      <c r="M94" s="4"/>
      <c r="N94" s="69"/>
      <c r="O94" s="14"/>
      <c r="P94" s="113"/>
      <c r="Q94" s="115"/>
    </row>
    <row r="95" spans="1:17" s="9" customFormat="1" ht="49.5" customHeight="1" x14ac:dyDescent="0.25">
      <c r="A95" s="165"/>
      <c r="B95" s="166"/>
      <c r="C95" s="167"/>
      <c r="D95" s="123"/>
      <c r="E95" s="142"/>
      <c r="F95" s="143"/>
      <c r="G95" s="132"/>
      <c r="H95" s="149" t="s">
        <v>48</v>
      </c>
      <c r="I95" s="150"/>
      <c r="J95" s="12" t="s">
        <v>24</v>
      </c>
      <c r="K95" s="12">
        <v>85</v>
      </c>
      <c r="L95" s="12">
        <v>85</v>
      </c>
      <c r="M95" s="4">
        <v>5</v>
      </c>
      <c r="N95" s="69">
        <f t="shared" si="6"/>
        <v>100</v>
      </c>
      <c r="O95" s="14"/>
      <c r="P95" s="156"/>
      <c r="Q95" s="158"/>
    </row>
    <row r="96" spans="1:17" s="9" customFormat="1" ht="15" customHeight="1" x14ac:dyDescent="0.25">
      <c r="A96" s="94" t="s">
        <v>49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6"/>
    </row>
    <row r="97" spans="1:17" s="9" customFormat="1" ht="27" customHeight="1" x14ac:dyDescent="0.25">
      <c r="A97" s="110" t="s">
        <v>39</v>
      </c>
      <c r="B97" s="111"/>
      <c r="C97" s="112"/>
      <c r="D97" s="122">
        <v>19261750.780000001</v>
      </c>
      <c r="E97" s="125">
        <v>13986330.859999999</v>
      </c>
      <c r="F97" s="126"/>
      <c r="G97" s="131">
        <f>E97/D97*100</f>
        <v>72.611939692015881</v>
      </c>
      <c r="H97" s="149" t="s">
        <v>18</v>
      </c>
      <c r="I97" s="150"/>
      <c r="J97" s="12" t="s">
        <v>19</v>
      </c>
      <c r="K97" s="12">
        <v>139</v>
      </c>
      <c r="L97" s="12">
        <v>140</v>
      </c>
      <c r="M97" s="70">
        <v>5</v>
      </c>
      <c r="N97" s="17">
        <v>100</v>
      </c>
      <c r="O97" s="14"/>
      <c r="P97" s="110" t="s">
        <v>20</v>
      </c>
      <c r="Q97" s="112"/>
    </row>
    <row r="98" spans="1:17" s="9" customFormat="1" ht="66" customHeight="1" x14ac:dyDescent="0.25">
      <c r="A98" s="113"/>
      <c r="B98" s="114"/>
      <c r="C98" s="115"/>
      <c r="D98" s="123"/>
      <c r="E98" s="142"/>
      <c r="F98" s="143"/>
      <c r="G98" s="132"/>
      <c r="H98" s="149" t="s">
        <v>21</v>
      </c>
      <c r="I98" s="150"/>
      <c r="J98" s="12" t="s">
        <v>22</v>
      </c>
      <c r="K98" s="12">
        <v>115</v>
      </c>
      <c r="L98" s="12">
        <v>115</v>
      </c>
      <c r="M98" s="70">
        <v>5</v>
      </c>
      <c r="N98" s="17">
        <f>L98/K98*100</f>
        <v>100</v>
      </c>
      <c r="O98" s="14"/>
      <c r="P98" s="113"/>
      <c r="Q98" s="115"/>
    </row>
    <row r="99" spans="1:17" s="9" customFormat="1" ht="28.5" customHeight="1" x14ac:dyDescent="0.25">
      <c r="A99" s="113"/>
      <c r="B99" s="114"/>
      <c r="C99" s="115"/>
      <c r="D99" s="123"/>
      <c r="E99" s="142"/>
      <c r="F99" s="143"/>
      <c r="G99" s="132"/>
      <c r="H99" s="149" t="s">
        <v>23</v>
      </c>
      <c r="I99" s="150"/>
      <c r="J99" s="12" t="s">
        <v>24</v>
      </c>
      <c r="K99" s="12">
        <v>100</v>
      </c>
      <c r="L99" s="12">
        <v>100</v>
      </c>
      <c r="M99" s="70">
        <v>5</v>
      </c>
      <c r="N99" s="17">
        <f>L99/K99*100</f>
        <v>100</v>
      </c>
      <c r="O99" s="14"/>
      <c r="P99" s="113"/>
      <c r="Q99" s="115"/>
    </row>
    <row r="100" spans="1:17" s="9" customFormat="1" ht="48" customHeight="1" x14ac:dyDescent="0.25">
      <c r="A100" s="113"/>
      <c r="B100" s="114"/>
      <c r="C100" s="115"/>
      <c r="D100" s="123"/>
      <c r="E100" s="142"/>
      <c r="F100" s="143"/>
      <c r="G100" s="132"/>
      <c r="H100" s="149" t="s">
        <v>25</v>
      </c>
      <c r="I100" s="150"/>
      <c r="J100" s="12" t="s">
        <v>24</v>
      </c>
      <c r="K100" s="12">
        <v>79</v>
      </c>
      <c r="L100" s="12">
        <v>79</v>
      </c>
      <c r="M100" s="70">
        <v>5</v>
      </c>
      <c r="N100" s="17">
        <f>L100/K100*100</f>
        <v>100</v>
      </c>
      <c r="O100" s="14"/>
      <c r="P100" s="113"/>
      <c r="Q100" s="115"/>
    </row>
    <row r="101" spans="1:17" s="9" customFormat="1" ht="38.25" customHeight="1" x14ac:dyDescent="0.25">
      <c r="A101" s="113"/>
      <c r="B101" s="114"/>
      <c r="C101" s="115"/>
      <c r="D101" s="123"/>
      <c r="E101" s="142"/>
      <c r="F101" s="143"/>
      <c r="G101" s="132"/>
      <c r="H101" s="149" t="s">
        <v>26</v>
      </c>
      <c r="I101" s="150"/>
      <c r="J101" s="15" t="s">
        <v>24</v>
      </c>
      <c r="K101" s="15">
        <v>100</v>
      </c>
      <c r="L101" s="15">
        <v>100</v>
      </c>
      <c r="M101" s="70">
        <v>5</v>
      </c>
      <c r="N101" s="17">
        <f>L101/K101*100</f>
        <v>100</v>
      </c>
      <c r="O101" s="14"/>
      <c r="P101" s="113"/>
      <c r="Q101" s="115"/>
    </row>
    <row r="102" spans="1:17" s="9" customFormat="1" ht="27.75" customHeight="1" x14ac:dyDescent="0.25">
      <c r="A102" s="113"/>
      <c r="B102" s="114"/>
      <c r="C102" s="115"/>
      <c r="D102" s="123"/>
      <c r="E102" s="142"/>
      <c r="F102" s="143"/>
      <c r="G102" s="132"/>
      <c r="H102" s="149" t="s">
        <v>27</v>
      </c>
      <c r="I102" s="150"/>
      <c r="J102" s="12"/>
      <c r="K102" s="12"/>
      <c r="L102" s="12"/>
      <c r="M102" s="70"/>
      <c r="N102" s="69"/>
      <c r="O102" s="14"/>
      <c r="P102" s="113"/>
      <c r="Q102" s="115"/>
    </row>
    <row r="103" spans="1:17" s="9" customFormat="1" ht="18.75" customHeight="1" x14ac:dyDescent="0.25">
      <c r="A103" s="113"/>
      <c r="B103" s="114"/>
      <c r="C103" s="115"/>
      <c r="D103" s="123"/>
      <c r="E103" s="142"/>
      <c r="F103" s="143"/>
      <c r="G103" s="132"/>
      <c r="H103" s="151" t="s">
        <v>28</v>
      </c>
      <c r="I103" s="152"/>
      <c r="J103" s="12" t="s">
        <v>24</v>
      </c>
      <c r="K103" s="12">
        <v>67</v>
      </c>
      <c r="L103" s="12">
        <v>83</v>
      </c>
      <c r="M103" s="70">
        <v>5</v>
      </c>
      <c r="N103" s="69">
        <f>L103/K103*100</f>
        <v>123.88059701492537</v>
      </c>
      <c r="O103" s="14"/>
      <c r="P103" s="113"/>
      <c r="Q103" s="115"/>
    </row>
    <row r="104" spans="1:17" s="9" customFormat="1" ht="27.75" customHeight="1" x14ac:dyDescent="0.25">
      <c r="A104" s="113"/>
      <c r="B104" s="114"/>
      <c r="C104" s="115"/>
      <c r="D104" s="123"/>
      <c r="E104" s="142"/>
      <c r="F104" s="143"/>
      <c r="G104" s="132"/>
      <c r="H104" s="151" t="s">
        <v>29</v>
      </c>
      <c r="I104" s="152"/>
      <c r="J104" s="12" t="s">
        <v>24</v>
      </c>
      <c r="K104" s="12">
        <v>33</v>
      </c>
      <c r="L104" s="12">
        <v>17</v>
      </c>
      <c r="M104" s="70">
        <v>5</v>
      </c>
      <c r="N104" s="69">
        <f>L104/K104*100</f>
        <v>51.515151515151516</v>
      </c>
      <c r="O104" s="14"/>
      <c r="P104" s="113"/>
      <c r="Q104" s="115"/>
    </row>
    <row r="105" spans="1:17" s="9" customFormat="1" ht="18.75" customHeight="1" x14ac:dyDescent="0.25">
      <c r="A105" s="113"/>
      <c r="B105" s="114"/>
      <c r="C105" s="115"/>
      <c r="D105" s="123"/>
      <c r="E105" s="142"/>
      <c r="F105" s="143"/>
      <c r="G105" s="132"/>
      <c r="H105" s="151" t="s">
        <v>30</v>
      </c>
      <c r="I105" s="152"/>
      <c r="J105" s="12" t="s">
        <v>24</v>
      </c>
      <c r="K105" s="12"/>
      <c r="L105" s="12"/>
      <c r="M105" s="70"/>
      <c r="N105" s="69"/>
      <c r="O105" s="14"/>
      <c r="P105" s="113"/>
      <c r="Q105" s="115"/>
    </row>
    <row r="106" spans="1:17" s="9" customFormat="1" ht="27.75" customHeight="1" x14ac:dyDescent="0.25">
      <c r="A106" s="113"/>
      <c r="B106" s="114"/>
      <c r="C106" s="115"/>
      <c r="D106" s="123"/>
      <c r="E106" s="142"/>
      <c r="F106" s="143"/>
      <c r="G106" s="132"/>
      <c r="H106" s="151" t="s">
        <v>31</v>
      </c>
      <c r="I106" s="152"/>
      <c r="J106" s="12"/>
      <c r="K106" s="12"/>
      <c r="L106" s="12"/>
      <c r="M106" s="70"/>
      <c r="N106" s="69"/>
      <c r="O106" s="14"/>
      <c r="P106" s="113"/>
      <c r="Q106" s="115"/>
    </row>
    <row r="107" spans="1:17" s="9" customFormat="1" ht="18.75" customHeight="1" x14ac:dyDescent="0.25">
      <c r="A107" s="113"/>
      <c r="B107" s="114"/>
      <c r="C107" s="115"/>
      <c r="D107" s="123"/>
      <c r="E107" s="142"/>
      <c r="F107" s="143"/>
      <c r="G107" s="132"/>
      <c r="H107" s="151" t="s">
        <v>32</v>
      </c>
      <c r="I107" s="152"/>
      <c r="J107" s="12" t="s">
        <v>24</v>
      </c>
      <c r="K107" s="12">
        <v>33</v>
      </c>
      <c r="L107" s="12">
        <v>40</v>
      </c>
      <c r="M107" s="70">
        <v>5</v>
      </c>
      <c r="N107" s="69">
        <v>100</v>
      </c>
      <c r="O107" s="14"/>
      <c r="P107" s="113"/>
      <c r="Q107" s="115"/>
    </row>
    <row r="108" spans="1:17" s="9" customFormat="1" ht="18.75" customHeight="1" x14ac:dyDescent="0.25">
      <c r="A108" s="113"/>
      <c r="B108" s="114"/>
      <c r="C108" s="115"/>
      <c r="D108" s="123"/>
      <c r="E108" s="142"/>
      <c r="F108" s="143"/>
      <c r="G108" s="132"/>
      <c r="H108" s="151" t="s">
        <v>33</v>
      </c>
      <c r="I108" s="152"/>
      <c r="J108" s="12" t="s">
        <v>24</v>
      </c>
      <c r="K108" s="12">
        <v>67</v>
      </c>
      <c r="L108" s="12">
        <v>60</v>
      </c>
      <c r="M108" s="70">
        <v>5</v>
      </c>
      <c r="N108" s="69">
        <f>L108/K108*100</f>
        <v>89.552238805970148</v>
      </c>
      <c r="O108" s="14"/>
      <c r="P108" s="113"/>
      <c r="Q108" s="115"/>
    </row>
    <row r="109" spans="1:17" s="9" customFormat="1" ht="18.75" customHeight="1" x14ac:dyDescent="0.25">
      <c r="A109" s="113"/>
      <c r="B109" s="114"/>
      <c r="C109" s="115"/>
      <c r="D109" s="123"/>
      <c r="E109" s="142"/>
      <c r="F109" s="143"/>
      <c r="G109" s="132"/>
      <c r="H109" s="151" t="s">
        <v>30</v>
      </c>
      <c r="I109" s="152"/>
      <c r="J109" s="12" t="s">
        <v>24</v>
      </c>
      <c r="K109" s="12"/>
      <c r="L109" s="12"/>
      <c r="M109" s="70"/>
      <c r="N109" s="69"/>
      <c r="O109" s="14"/>
      <c r="P109" s="113"/>
      <c r="Q109" s="115"/>
    </row>
    <row r="110" spans="1:17" s="9" customFormat="1" ht="34.950000000000003" customHeight="1" x14ac:dyDescent="0.25">
      <c r="A110" s="113"/>
      <c r="B110" s="114"/>
      <c r="C110" s="115"/>
      <c r="D110" s="123"/>
      <c r="E110" s="142"/>
      <c r="F110" s="143"/>
      <c r="G110" s="132"/>
      <c r="H110" s="91" t="s">
        <v>34</v>
      </c>
      <c r="I110" s="91"/>
      <c r="J110" s="12" t="s">
        <v>24</v>
      </c>
      <c r="K110" s="12">
        <v>96</v>
      </c>
      <c r="L110" s="12">
        <v>96</v>
      </c>
      <c r="M110" s="70">
        <v>5</v>
      </c>
      <c r="N110" s="69">
        <f>L110/K110*100</f>
        <v>100</v>
      </c>
      <c r="O110" s="14"/>
      <c r="P110" s="156"/>
      <c r="Q110" s="158"/>
    </row>
    <row r="111" spans="1:17" s="9" customFormat="1" ht="17.399999999999999" customHeight="1" x14ac:dyDescent="0.25">
      <c r="A111" s="136"/>
      <c r="B111" s="137"/>
      <c r="C111" s="138"/>
      <c r="D111" s="123"/>
      <c r="E111" s="142"/>
      <c r="F111" s="143"/>
      <c r="G111" s="132"/>
      <c r="H111" s="162" t="s">
        <v>50</v>
      </c>
      <c r="I111" s="163"/>
      <c r="J111" s="163"/>
      <c r="K111" s="163"/>
      <c r="L111" s="163"/>
      <c r="M111" s="163"/>
      <c r="N111" s="163"/>
      <c r="O111" s="163"/>
      <c r="P111" s="163"/>
      <c r="Q111" s="164"/>
    </row>
    <row r="112" spans="1:17" s="9" customFormat="1" ht="17.25" customHeight="1" x14ac:dyDescent="0.25">
      <c r="A112" s="136"/>
      <c r="B112" s="137"/>
      <c r="C112" s="138"/>
      <c r="D112" s="123"/>
      <c r="E112" s="142"/>
      <c r="F112" s="143"/>
      <c r="G112" s="132"/>
      <c r="H112" s="149" t="s">
        <v>42</v>
      </c>
      <c r="I112" s="150"/>
      <c r="J112" s="12" t="s">
        <v>19</v>
      </c>
      <c r="K112" s="12">
        <v>70</v>
      </c>
      <c r="L112" s="12">
        <v>70</v>
      </c>
      <c r="M112" s="70">
        <v>5</v>
      </c>
      <c r="N112" s="69">
        <v>100</v>
      </c>
      <c r="O112" s="14"/>
      <c r="P112" s="110" t="s">
        <v>20</v>
      </c>
      <c r="Q112" s="112"/>
    </row>
    <row r="113" spans="1:17" s="9" customFormat="1" ht="27" customHeight="1" x14ac:dyDescent="0.25">
      <c r="A113" s="136"/>
      <c r="B113" s="137"/>
      <c r="C113" s="138"/>
      <c r="D113" s="123"/>
      <c r="E113" s="142"/>
      <c r="F113" s="143"/>
      <c r="G113" s="132"/>
      <c r="H113" s="149" t="s">
        <v>43</v>
      </c>
      <c r="I113" s="150"/>
      <c r="J113" s="12" t="s">
        <v>24</v>
      </c>
      <c r="K113" s="12">
        <v>100</v>
      </c>
      <c r="L113" s="12">
        <v>100</v>
      </c>
      <c r="M113" s="70">
        <v>5</v>
      </c>
      <c r="N113" s="69">
        <f t="shared" ref="N113:N117" si="7">L113/K113*100</f>
        <v>100</v>
      </c>
      <c r="O113" s="14"/>
      <c r="P113" s="113"/>
      <c r="Q113" s="115"/>
    </row>
    <row r="114" spans="1:17" s="9" customFormat="1" ht="48.75" customHeight="1" x14ac:dyDescent="0.25">
      <c r="A114" s="136"/>
      <c r="B114" s="137"/>
      <c r="C114" s="138"/>
      <c r="D114" s="123"/>
      <c r="E114" s="142"/>
      <c r="F114" s="143"/>
      <c r="G114" s="132"/>
      <c r="H114" s="149" t="s">
        <v>44</v>
      </c>
      <c r="I114" s="150"/>
      <c r="J114" s="12" t="s">
        <v>24</v>
      </c>
      <c r="K114" s="12">
        <v>40</v>
      </c>
      <c r="L114" s="12">
        <v>40</v>
      </c>
      <c r="M114" s="70">
        <v>5</v>
      </c>
      <c r="N114" s="69">
        <f t="shared" si="7"/>
        <v>100</v>
      </c>
      <c r="O114" s="14"/>
      <c r="P114" s="113"/>
      <c r="Q114" s="115"/>
    </row>
    <row r="115" spans="1:17" s="9" customFormat="1" ht="38.25" customHeight="1" x14ac:dyDescent="0.25">
      <c r="A115" s="136"/>
      <c r="B115" s="137"/>
      <c r="C115" s="138"/>
      <c r="D115" s="123"/>
      <c r="E115" s="142"/>
      <c r="F115" s="143"/>
      <c r="G115" s="132"/>
      <c r="H115" s="149" t="s">
        <v>45</v>
      </c>
      <c r="I115" s="150"/>
      <c r="J115" s="12" t="s">
        <v>161</v>
      </c>
      <c r="K115" s="15">
        <v>11000</v>
      </c>
      <c r="L115" s="15">
        <v>7536</v>
      </c>
      <c r="M115" s="70">
        <v>5</v>
      </c>
      <c r="N115" s="69">
        <f t="shared" si="7"/>
        <v>68.509090909090915</v>
      </c>
      <c r="O115" s="14"/>
      <c r="P115" s="113"/>
      <c r="Q115" s="115"/>
    </row>
    <row r="116" spans="1:17" s="9" customFormat="1" ht="39" customHeight="1" x14ac:dyDescent="0.25">
      <c r="A116" s="136"/>
      <c r="B116" s="137"/>
      <c r="C116" s="138"/>
      <c r="D116" s="123"/>
      <c r="E116" s="142"/>
      <c r="F116" s="143"/>
      <c r="G116" s="132"/>
      <c r="H116" s="149" t="s">
        <v>47</v>
      </c>
      <c r="I116" s="150"/>
      <c r="J116" s="15" t="s">
        <v>46</v>
      </c>
      <c r="K116" s="15">
        <v>22</v>
      </c>
      <c r="L116" s="15">
        <v>12</v>
      </c>
      <c r="M116" s="70"/>
      <c r="N116" s="69"/>
      <c r="O116" s="14"/>
      <c r="P116" s="113"/>
      <c r="Q116" s="115"/>
    </row>
    <row r="117" spans="1:17" s="9" customFormat="1" ht="48.75" customHeight="1" x14ac:dyDescent="0.25">
      <c r="A117" s="139"/>
      <c r="B117" s="140"/>
      <c r="C117" s="141"/>
      <c r="D117" s="124"/>
      <c r="E117" s="144"/>
      <c r="F117" s="145"/>
      <c r="G117" s="133"/>
      <c r="H117" s="149" t="s">
        <v>48</v>
      </c>
      <c r="I117" s="150"/>
      <c r="J117" s="12" t="s">
        <v>24</v>
      </c>
      <c r="K117" s="12">
        <v>90</v>
      </c>
      <c r="L117" s="12">
        <v>90</v>
      </c>
      <c r="M117" s="70">
        <v>5</v>
      </c>
      <c r="N117" s="69">
        <f t="shared" si="7"/>
        <v>100</v>
      </c>
      <c r="O117" s="14"/>
      <c r="P117" s="156"/>
      <c r="Q117" s="158"/>
    </row>
    <row r="118" spans="1:17" s="9" customFormat="1" ht="15" customHeight="1" x14ac:dyDescent="0.25">
      <c r="A118" s="94" t="s">
        <v>51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6"/>
    </row>
    <row r="119" spans="1:17" s="9" customFormat="1" ht="25.5" customHeight="1" x14ac:dyDescent="0.25">
      <c r="A119" s="110" t="s">
        <v>17</v>
      </c>
      <c r="B119" s="111"/>
      <c r="C119" s="112"/>
      <c r="D119" s="159">
        <v>18112114.420000002</v>
      </c>
      <c r="E119" s="160">
        <v>13097368.460000001</v>
      </c>
      <c r="F119" s="161"/>
      <c r="G119" s="131">
        <f>E119/D119*100</f>
        <v>72.312752427940978</v>
      </c>
      <c r="H119" s="149" t="s">
        <v>18</v>
      </c>
      <c r="I119" s="150"/>
      <c r="J119" s="12" t="s">
        <v>19</v>
      </c>
      <c r="K119" s="12">
        <v>268</v>
      </c>
      <c r="L119" s="12">
        <v>268</v>
      </c>
      <c r="M119" s="70">
        <v>5</v>
      </c>
      <c r="N119" s="17">
        <v>100</v>
      </c>
      <c r="O119" s="14"/>
      <c r="P119" s="110" t="s">
        <v>20</v>
      </c>
      <c r="Q119" s="112"/>
    </row>
    <row r="120" spans="1:17" s="9" customFormat="1" ht="60.75" customHeight="1" x14ac:dyDescent="0.25">
      <c r="A120" s="113"/>
      <c r="B120" s="114"/>
      <c r="C120" s="115"/>
      <c r="D120" s="123"/>
      <c r="E120" s="142"/>
      <c r="F120" s="143"/>
      <c r="G120" s="132"/>
      <c r="H120" s="149" t="s">
        <v>21</v>
      </c>
      <c r="I120" s="150"/>
      <c r="J120" s="12" t="s">
        <v>22</v>
      </c>
      <c r="K120" s="12">
        <v>200</v>
      </c>
      <c r="L120" s="12">
        <v>200</v>
      </c>
      <c r="M120" s="70">
        <v>5</v>
      </c>
      <c r="N120" s="69">
        <f>L120/K120*100</f>
        <v>100</v>
      </c>
      <c r="O120" s="14"/>
      <c r="P120" s="113"/>
      <c r="Q120" s="115"/>
    </row>
    <row r="121" spans="1:17" s="9" customFormat="1" ht="27" customHeight="1" x14ac:dyDescent="0.25">
      <c r="A121" s="113"/>
      <c r="B121" s="114"/>
      <c r="C121" s="115"/>
      <c r="D121" s="123"/>
      <c r="E121" s="142"/>
      <c r="F121" s="143"/>
      <c r="G121" s="132"/>
      <c r="H121" s="149" t="s">
        <v>23</v>
      </c>
      <c r="I121" s="150"/>
      <c r="J121" s="12" t="s">
        <v>24</v>
      </c>
      <c r="K121" s="12">
        <v>100</v>
      </c>
      <c r="L121" s="12">
        <v>100</v>
      </c>
      <c r="M121" s="70">
        <v>5</v>
      </c>
      <c r="N121" s="69">
        <f>L121/K121*100</f>
        <v>100</v>
      </c>
      <c r="O121" s="14"/>
      <c r="P121" s="113"/>
      <c r="Q121" s="115"/>
    </row>
    <row r="122" spans="1:17" s="9" customFormat="1" ht="49.5" customHeight="1" x14ac:dyDescent="0.25">
      <c r="A122" s="113"/>
      <c r="B122" s="114"/>
      <c r="C122" s="115"/>
      <c r="D122" s="123"/>
      <c r="E122" s="142"/>
      <c r="F122" s="143"/>
      <c r="G122" s="132"/>
      <c r="H122" s="149" t="s">
        <v>25</v>
      </c>
      <c r="I122" s="150"/>
      <c r="J122" s="12" t="s">
        <v>24</v>
      </c>
      <c r="K122" s="12">
        <v>94</v>
      </c>
      <c r="L122" s="12">
        <v>94</v>
      </c>
      <c r="M122" s="70">
        <v>5</v>
      </c>
      <c r="N122" s="69">
        <f>L122/K122*100</f>
        <v>100</v>
      </c>
      <c r="O122" s="14"/>
      <c r="P122" s="113"/>
      <c r="Q122" s="115"/>
    </row>
    <row r="123" spans="1:17" s="9" customFormat="1" ht="37.5" customHeight="1" x14ac:dyDescent="0.25">
      <c r="A123" s="113"/>
      <c r="B123" s="114"/>
      <c r="C123" s="115"/>
      <c r="D123" s="123"/>
      <c r="E123" s="142"/>
      <c r="F123" s="143"/>
      <c r="G123" s="132"/>
      <c r="H123" s="151" t="s">
        <v>26</v>
      </c>
      <c r="I123" s="152"/>
      <c r="J123" s="15" t="s">
        <v>24</v>
      </c>
      <c r="K123" s="15">
        <v>100</v>
      </c>
      <c r="L123" s="15">
        <v>100</v>
      </c>
      <c r="M123" s="70">
        <v>5</v>
      </c>
      <c r="N123" s="69">
        <f>L123/K123*100</f>
        <v>100</v>
      </c>
      <c r="O123" s="14"/>
      <c r="P123" s="113"/>
      <c r="Q123" s="115"/>
    </row>
    <row r="124" spans="1:17" s="9" customFormat="1" ht="27" customHeight="1" x14ac:dyDescent="0.25">
      <c r="A124" s="113"/>
      <c r="B124" s="114"/>
      <c r="C124" s="115"/>
      <c r="D124" s="123"/>
      <c r="E124" s="142"/>
      <c r="F124" s="143"/>
      <c r="G124" s="132"/>
      <c r="H124" s="151" t="s">
        <v>27</v>
      </c>
      <c r="I124" s="152"/>
      <c r="J124" s="12"/>
      <c r="K124" s="12"/>
      <c r="L124" s="12"/>
      <c r="M124" s="70"/>
      <c r="N124" s="69"/>
      <c r="O124" s="14"/>
      <c r="P124" s="113"/>
      <c r="Q124" s="115"/>
    </row>
    <row r="125" spans="1:17" s="9" customFormat="1" ht="20.25" customHeight="1" x14ac:dyDescent="0.25">
      <c r="A125" s="113"/>
      <c r="B125" s="114"/>
      <c r="C125" s="115"/>
      <c r="D125" s="123"/>
      <c r="E125" s="142"/>
      <c r="F125" s="143"/>
      <c r="G125" s="132"/>
      <c r="H125" s="151" t="s">
        <v>28</v>
      </c>
      <c r="I125" s="152"/>
      <c r="J125" s="12" t="s">
        <v>24</v>
      </c>
      <c r="K125" s="12">
        <v>61</v>
      </c>
      <c r="L125" s="12">
        <v>61</v>
      </c>
      <c r="M125" s="70">
        <v>5</v>
      </c>
      <c r="N125" s="69">
        <f>L125/K125*100</f>
        <v>100</v>
      </c>
      <c r="O125" s="14"/>
      <c r="P125" s="113"/>
      <c r="Q125" s="115"/>
    </row>
    <row r="126" spans="1:17" s="9" customFormat="1" ht="27" customHeight="1" x14ac:dyDescent="0.25">
      <c r="A126" s="113"/>
      <c r="B126" s="114"/>
      <c r="C126" s="115"/>
      <c r="D126" s="123"/>
      <c r="E126" s="142"/>
      <c r="F126" s="143"/>
      <c r="G126" s="132"/>
      <c r="H126" s="151" t="s">
        <v>29</v>
      </c>
      <c r="I126" s="152"/>
      <c r="J126" s="12" t="s">
        <v>24</v>
      </c>
      <c r="K126" s="12">
        <v>39</v>
      </c>
      <c r="L126" s="12">
        <v>39</v>
      </c>
      <c r="M126" s="70">
        <v>5</v>
      </c>
      <c r="N126" s="69">
        <f>L126/K126*100</f>
        <v>100</v>
      </c>
      <c r="O126" s="14"/>
      <c r="P126" s="113"/>
      <c r="Q126" s="115"/>
    </row>
    <row r="127" spans="1:17" s="9" customFormat="1" ht="19.5" customHeight="1" x14ac:dyDescent="0.25">
      <c r="A127" s="113"/>
      <c r="B127" s="114"/>
      <c r="C127" s="115"/>
      <c r="D127" s="123"/>
      <c r="E127" s="142"/>
      <c r="F127" s="143"/>
      <c r="G127" s="132"/>
      <c r="H127" s="151" t="s">
        <v>30</v>
      </c>
      <c r="I127" s="152"/>
      <c r="J127" s="12" t="s">
        <v>24</v>
      </c>
      <c r="K127" s="12"/>
      <c r="L127" s="12"/>
      <c r="M127" s="70"/>
      <c r="N127" s="69"/>
      <c r="O127" s="14"/>
      <c r="P127" s="113"/>
      <c r="Q127" s="115"/>
    </row>
    <row r="128" spans="1:17" s="9" customFormat="1" ht="27" customHeight="1" x14ac:dyDescent="0.25">
      <c r="A128" s="113"/>
      <c r="B128" s="114"/>
      <c r="C128" s="115"/>
      <c r="D128" s="123"/>
      <c r="E128" s="142"/>
      <c r="F128" s="143"/>
      <c r="G128" s="132"/>
      <c r="H128" s="151" t="s">
        <v>31</v>
      </c>
      <c r="I128" s="152"/>
      <c r="J128" s="12"/>
      <c r="K128" s="12"/>
      <c r="L128" s="12"/>
      <c r="M128" s="70"/>
      <c r="N128" s="69"/>
      <c r="O128" s="14"/>
      <c r="P128" s="113"/>
      <c r="Q128" s="115"/>
    </row>
    <row r="129" spans="1:17" s="9" customFormat="1" ht="19.5" customHeight="1" x14ac:dyDescent="0.25">
      <c r="A129" s="113"/>
      <c r="B129" s="114"/>
      <c r="C129" s="115"/>
      <c r="D129" s="123"/>
      <c r="E129" s="142"/>
      <c r="F129" s="143"/>
      <c r="G129" s="132"/>
      <c r="H129" s="151" t="s">
        <v>32</v>
      </c>
      <c r="I129" s="152"/>
      <c r="J129" s="12" t="s">
        <v>24</v>
      </c>
      <c r="K129" s="12">
        <v>15</v>
      </c>
      <c r="L129" s="12">
        <v>15</v>
      </c>
      <c r="M129" s="70">
        <v>5</v>
      </c>
      <c r="N129" s="69">
        <f>L129/K129*100</f>
        <v>100</v>
      </c>
      <c r="O129" s="14"/>
      <c r="P129" s="113"/>
      <c r="Q129" s="115"/>
    </row>
    <row r="130" spans="1:17" s="9" customFormat="1" ht="19.5" customHeight="1" x14ac:dyDescent="0.25">
      <c r="A130" s="113"/>
      <c r="B130" s="114"/>
      <c r="C130" s="115"/>
      <c r="D130" s="123"/>
      <c r="E130" s="142"/>
      <c r="F130" s="143"/>
      <c r="G130" s="132"/>
      <c r="H130" s="151" t="s">
        <v>33</v>
      </c>
      <c r="I130" s="152"/>
      <c r="J130" s="12" t="s">
        <v>24</v>
      </c>
      <c r="K130" s="12">
        <v>77</v>
      </c>
      <c r="L130" s="12">
        <v>77</v>
      </c>
      <c r="M130" s="70">
        <v>5</v>
      </c>
      <c r="N130" s="69">
        <f>L130/K130*100</f>
        <v>100</v>
      </c>
      <c r="O130" s="14"/>
      <c r="P130" s="113"/>
      <c r="Q130" s="115"/>
    </row>
    <row r="131" spans="1:17" s="9" customFormat="1" ht="19.5" customHeight="1" x14ac:dyDescent="0.25">
      <c r="A131" s="113"/>
      <c r="B131" s="114"/>
      <c r="C131" s="115"/>
      <c r="D131" s="123"/>
      <c r="E131" s="142"/>
      <c r="F131" s="143"/>
      <c r="G131" s="132"/>
      <c r="H131" s="151" t="s">
        <v>30</v>
      </c>
      <c r="I131" s="152"/>
      <c r="J131" s="12" t="s">
        <v>24</v>
      </c>
      <c r="K131" s="12"/>
      <c r="L131" s="12"/>
      <c r="M131" s="70"/>
      <c r="N131" s="69"/>
      <c r="O131" s="14"/>
      <c r="P131" s="113"/>
      <c r="Q131" s="115"/>
    </row>
    <row r="132" spans="1:17" s="9" customFormat="1" ht="37.5" customHeight="1" x14ac:dyDescent="0.25">
      <c r="A132" s="113"/>
      <c r="B132" s="114"/>
      <c r="C132" s="115"/>
      <c r="D132" s="123"/>
      <c r="E132" s="142"/>
      <c r="F132" s="143"/>
      <c r="G132" s="132"/>
      <c r="H132" s="149" t="s">
        <v>34</v>
      </c>
      <c r="I132" s="150"/>
      <c r="J132" s="12" t="s">
        <v>24</v>
      </c>
      <c r="K132" s="12">
        <v>99</v>
      </c>
      <c r="L132" s="12">
        <v>99</v>
      </c>
      <c r="M132" s="70">
        <v>5</v>
      </c>
      <c r="N132" s="69">
        <f>L132/K132*100</f>
        <v>100</v>
      </c>
      <c r="O132" s="14"/>
      <c r="P132" s="113"/>
      <c r="Q132" s="115"/>
    </row>
    <row r="133" spans="1:17" s="9" customFormat="1" ht="6" hidden="1" customHeight="1" x14ac:dyDescent="0.25">
      <c r="A133" s="156"/>
      <c r="B133" s="157"/>
      <c r="C133" s="158"/>
      <c r="D133" s="124"/>
      <c r="E133" s="144"/>
      <c r="F133" s="145"/>
      <c r="G133" s="133"/>
      <c r="H133" s="149"/>
      <c r="I133" s="150"/>
      <c r="J133" s="12"/>
      <c r="K133" s="12"/>
      <c r="L133" s="12"/>
      <c r="M133" s="70"/>
      <c r="N133" s="69"/>
      <c r="O133" s="14"/>
      <c r="P133" s="156"/>
      <c r="Q133" s="158"/>
    </row>
    <row r="134" spans="1:17" s="9" customFormat="1" ht="15" customHeight="1" x14ac:dyDescent="0.25">
      <c r="A134" s="153" t="s">
        <v>53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5"/>
    </row>
    <row r="135" spans="1:17" s="9" customFormat="1" ht="27" customHeight="1" x14ac:dyDescent="0.25">
      <c r="A135" s="110" t="s">
        <v>54</v>
      </c>
      <c r="B135" s="111"/>
      <c r="C135" s="112"/>
      <c r="D135" s="159">
        <v>11303102.939999999</v>
      </c>
      <c r="E135" s="160">
        <v>8252487.7599999998</v>
      </c>
      <c r="F135" s="161"/>
      <c r="G135" s="131">
        <f>E135/D135*100</f>
        <v>73.010816620944624</v>
      </c>
      <c r="H135" s="149" t="s">
        <v>18</v>
      </c>
      <c r="I135" s="150"/>
      <c r="J135" s="12" t="s">
        <v>19</v>
      </c>
      <c r="K135" s="12">
        <v>148</v>
      </c>
      <c r="L135" s="12">
        <v>148</v>
      </c>
      <c r="M135" s="70">
        <v>5</v>
      </c>
      <c r="N135" s="69">
        <f>L135/K135*100</f>
        <v>100</v>
      </c>
      <c r="O135" s="14"/>
      <c r="P135" s="110" t="s">
        <v>20</v>
      </c>
      <c r="Q135" s="112"/>
    </row>
    <row r="136" spans="1:17" s="9" customFormat="1" ht="63.75" customHeight="1" x14ac:dyDescent="0.25">
      <c r="A136" s="113"/>
      <c r="B136" s="114"/>
      <c r="C136" s="115"/>
      <c r="D136" s="123"/>
      <c r="E136" s="142"/>
      <c r="F136" s="143"/>
      <c r="G136" s="132"/>
      <c r="H136" s="149" t="s">
        <v>21</v>
      </c>
      <c r="I136" s="150"/>
      <c r="J136" s="12" t="s">
        <v>22</v>
      </c>
      <c r="K136" s="12">
        <v>90</v>
      </c>
      <c r="L136" s="12">
        <v>90</v>
      </c>
      <c r="M136" s="70">
        <v>5</v>
      </c>
      <c r="N136" s="69">
        <f>L136/K136*100</f>
        <v>100</v>
      </c>
      <c r="O136" s="14"/>
      <c r="P136" s="113"/>
      <c r="Q136" s="115"/>
    </row>
    <row r="137" spans="1:17" s="9" customFormat="1" ht="28.5" customHeight="1" x14ac:dyDescent="0.25">
      <c r="A137" s="113"/>
      <c r="B137" s="114"/>
      <c r="C137" s="115"/>
      <c r="D137" s="123"/>
      <c r="E137" s="142"/>
      <c r="F137" s="143"/>
      <c r="G137" s="132"/>
      <c r="H137" s="149" t="s">
        <v>23</v>
      </c>
      <c r="I137" s="150"/>
      <c r="J137" s="12" t="s">
        <v>24</v>
      </c>
      <c r="K137" s="12">
        <v>100</v>
      </c>
      <c r="L137" s="12">
        <v>100</v>
      </c>
      <c r="M137" s="70">
        <v>5</v>
      </c>
      <c r="N137" s="69">
        <f>L137/K137*100</f>
        <v>100</v>
      </c>
      <c r="O137" s="14"/>
      <c r="P137" s="113"/>
      <c r="Q137" s="115"/>
    </row>
    <row r="138" spans="1:17" s="9" customFormat="1" ht="51.75" customHeight="1" x14ac:dyDescent="0.25">
      <c r="A138" s="113"/>
      <c r="B138" s="114"/>
      <c r="C138" s="115"/>
      <c r="D138" s="123"/>
      <c r="E138" s="142"/>
      <c r="F138" s="143"/>
      <c r="G138" s="132"/>
      <c r="H138" s="149" t="s">
        <v>25</v>
      </c>
      <c r="I138" s="150"/>
      <c r="J138" s="12" t="s">
        <v>24</v>
      </c>
      <c r="K138" s="12">
        <v>85</v>
      </c>
      <c r="L138" s="12">
        <v>85</v>
      </c>
      <c r="M138" s="70">
        <v>5</v>
      </c>
      <c r="N138" s="69">
        <f>L138/K138*100</f>
        <v>100</v>
      </c>
      <c r="O138" s="14"/>
      <c r="P138" s="113"/>
      <c r="Q138" s="115"/>
    </row>
    <row r="139" spans="1:17" s="9" customFormat="1" ht="38.25" customHeight="1" x14ac:dyDescent="0.25">
      <c r="A139" s="113"/>
      <c r="B139" s="114"/>
      <c r="C139" s="115"/>
      <c r="D139" s="123"/>
      <c r="E139" s="142"/>
      <c r="F139" s="143"/>
      <c r="G139" s="132"/>
      <c r="H139" s="151" t="s">
        <v>26</v>
      </c>
      <c r="I139" s="152"/>
      <c r="J139" s="15" t="s">
        <v>24</v>
      </c>
      <c r="K139" s="15">
        <v>99</v>
      </c>
      <c r="L139" s="15">
        <v>99</v>
      </c>
      <c r="M139" s="70">
        <v>5</v>
      </c>
      <c r="N139" s="69">
        <f>L139/K139*100</f>
        <v>100</v>
      </c>
      <c r="O139" s="14"/>
      <c r="P139" s="113"/>
      <c r="Q139" s="115"/>
    </row>
    <row r="140" spans="1:17" s="9" customFormat="1" ht="29.25" customHeight="1" x14ac:dyDescent="0.25">
      <c r="A140" s="113"/>
      <c r="B140" s="114"/>
      <c r="C140" s="115"/>
      <c r="D140" s="123"/>
      <c r="E140" s="142"/>
      <c r="F140" s="143"/>
      <c r="G140" s="132"/>
      <c r="H140" s="151" t="s">
        <v>27</v>
      </c>
      <c r="I140" s="152"/>
      <c r="J140" s="12"/>
      <c r="K140" s="12"/>
      <c r="L140" s="12"/>
      <c r="M140" s="70"/>
      <c r="N140" s="69"/>
      <c r="O140" s="14"/>
      <c r="P140" s="113"/>
      <c r="Q140" s="115"/>
    </row>
    <row r="141" spans="1:17" s="9" customFormat="1" ht="17.25" customHeight="1" x14ac:dyDescent="0.25">
      <c r="A141" s="113"/>
      <c r="B141" s="114"/>
      <c r="C141" s="115"/>
      <c r="D141" s="123"/>
      <c r="E141" s="142"/>
      <c r="F141" s="143"/>
      <c r="G141" s="132"/>
      <c r="H141" s="151" t="s">
        <v>28</v>
      </c>
      <c r="I141" s="152"/>
      <c r="J141" s="12" t="s">
        <v>24</v>
      </c>
      <c r="K141" s="12">
        <v>55</v>
      </c>
      <c r="L141" s="12">
        <v>55</v>
      </c>
      <c r="M141" s="70">
        <v>5</v>
      </c>
      <c r="N141" s="69">
        <f>L141/K141*100</f>
        <v>100</v>
      </c>
      <c r="O141" s="14"/>
      <c r="P141" s="113"/>
      <c r="Q141" s="115"/>
    </row>
    <row r="142" spans="1:17" s="9" customFormat="1" ht="30" customHeight="1" x14ac:dyDescent="0.25">
      <c r="A142" s="113"/>
      <c r="B142" s="114"/>
      <c r="C142" s="115"/>
      <c r="D142" s="123"/>
      <c r="E142" s="142"/>
      <c r="F142" s="143"/>
      <c r="G142" s="132"/>
      <c r="H142" s="151" t="s">
        <v>29</v>
      </c>
      <c r="I142" s="152"/>
      <c r="J142" s="12" t="s">
        <v>24</v>
      </c>
      <c r="K142" s="12">
        <v>45</v>
      </c>
      <c r="L142" s="12">
        <v>45</v>
      </c>
      <c r="M142" s="70">
        <v>5</v>
      </c>
      <c r="N142" s="69">
        <f>L142/K142*100</f>
        <v>100</v>
      </c>
      <c r="O142" s="14"/>
      <c r="P142" s="113"/>
      <c r="Q142" s="115"/>
    </row>
    <row r="143" spans="1:17" s="9" customFormat="1" ht="22.5" customHeight="1" x14ac:dyDescent="0.25">
      <c r="A143" s="113"/>
      <c r="B143" s="114"/>
      <c r="C143" s="115"/>
      <c r="D143" s="123"/>
      <c r="E143" s="142"/>
      <c r="F143" s="143"/>
      <c r="G143" s="132"/>
      <c r="H143" s="151" t="s">
        <v>30</v>
      </c>
      <c r="I143" s="152"/>
      <c r="J143" s="12" t="s">
        <v>24</v>
      </c>
      <c r="K143" s="12"/>
      <c r="L143" s="12"/>
      <c r="M143" s="70"/>
      <c r="N143" s="69"/>
      <c r="O143" s="14"/>
      <c r="P143" s="113"/>
      <c r="Q143" s="115"/>
    </row>
    <row r="144" spans="1:17" s="9" customFormat="1" ht="27" customHeight="1" x14ac:dyDescent="0.25">
      <c r="A144" s="113"/>
      <c r="B144" s="114"/>
      <c r="C144" s="115"/>
      <c r="D144" s="123"/>
      <c r="E144" s="142"/>
      <c r="F144" s="143"/>
      <c r="G144" s="132"/>
      <c r="H144" s="151" t="s">
        <v>31</v>
      </c>
      <c r="I144" s="152"/>
      <c r="J144" s="12"/>
      <c r="K144" s="12"/>
      <c r="L144" s="12"/>
      <c r="M144" s="70"/>
      <c r="N144" s="69"/>
      <c r="O144" s="14"/>
      <c r="P144" s="113"/>
      <c r="Q144" s="115"/>
    </row>
    <row r="145" spans="1:17" s="9" customFormat="1" ht="17.25" customHeight="1" x14ac:dyDescent="0.25">
      <c r="A145" s="113"/>
      <c r="B145" s="114"/>
      <c r="C145" s="115"/>
      <c r="D145" s="123"/>
      <c r="E145" s="142"/>
      <c r="F145" s="143"/>
      <c r="G145" s="132"/>
      <c r="H145" s="151" t="s">
        <v>32</v>
      </c>
      <c r="I145" s="152"/>
      <c r="J145" s="12" t="s">
        <v>24</v>
      </c>
      <c r="K145" s="12">
        <v>0</v>
      </c>
      <c r="L145" s="12">
        <v>0</v>
      </c>
      <c r="M145" s="70">
        <v>5</v>
      </c>
      <c r="N145" s="72">
        <v>100</v>
      </c>
      <c r="O145" s="14"/>
      <c r="P145" s="113"/>
      <c r="Q145" s="115"/>
    </row>
    <row r="146" spans="1:17" s="9" customFormat="1" ht="17.25" customHeight="1" x14ac:dyDescent="0.25">
      <c r="A146" s="113"/>
      <c r="B146" s="114"/>
      <c r="C146" s="115"/>
      <c r="D146" s="123"/>
      <c r="E146" s="142"/>
      <c r="F146" s="143"/>
      <c r="G146" s="132"/>
      <c r="H146" s="151" t="s">
        <v>33</v>
      </c>
      <c r="I146" s="152"/>
      <c r="J146" s="12" t="s">
        <v>24</v>
      </c>
      <c r="K146" s="12">
        <v>100</v>
      </c>
      <c r="L146" s="12">
        <v>100</v>
      </c>
      <c r="M146" s="70">
        <v>5</v>
      </c>
      <c r="N146" s="69">
        <f>L146/K146*100</f>
        <v>100</v>
      </c>
      <c r="O146" s="14"/>
      <c r="P146" s="113"/>
      <c r="Q146" s="115"/>
    </row>
    <row r="147" spans="1:17" s="9" customFormat="1" ht="17.25" customHeight="1" x14ac:dyDescent="0.25">
      <c r="A147" s="113"/>
      <c r="B147" s="114"/>
      <c r="C147" s="115"/>
      <c r="D147" s="123"/>
      <c r="E147" s="142"/>
      <c r="F147" s="143"/>
      <c r="G147" s="132"/>
      <c r="H147" s="151" t="s">
        <v>30</v>
      </c>
      <c r="I147" s="152"/>
      <c r="J147" s="12" t="s">
        <v>24</v>
      </c>
      <c r="K147" s="12"/>
      <c r="L147" s="12"/>
      <c r="M147" s="70"/>
      <c r="N147" s="69"/>
      <c r="O147" s="14"/>
      <c r="P147" s="113"/>
      <c r="Q147" s="115"/>
    </row>
    <row r="148" spans="1:17" s="9" customFormat="1" ht="42.75" customHeight="1" x14ac:dyDescent="0.25">
      <c r="A148" s="156"/>
      <c r="B148" s="157"/>
      <c r="C148" s="158"/>
      <c r="D148" s="124"/>
      <c r="E148" s="144"/>
      <c r="F148" s="145"/>
      <c r="G148" s="133"/>
      <c r="H148" s="91" t="s">
        <v>34</v>
      </c>
      <c r="I148" s="91"/>
      <c r="J148" s="12" t="s">
        <v>24</v>
      </c>
      <c r="K148" s="12">
        <v>100</v>
      </c>
      <c r="L148" s="12">
        <v>100</v>
      </c>
      <c r="M148" s="70">
        <v>5</v>
      </c>
      <c r="N148" s="69">
        <f>L148/K148*100</f>
        <v>100</v>
      </c>
      <c r="O148" s="14"/>
      <c r="P148" s="156"/>
      <c r="Q148" s="158"/>
    </row>
    <row r="149" spans="1:17" s="9" customFormat="1" ht="15" customHeight="1" x14ac:dyDescent="0.25">
      <c r="A149" s="94" t="s">
        <v>55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6"/>
    </row>
    <row r="150" spans="1:17" s="9" customFormat="1" ht="24.75" customHeight="1" x14ac:dyDescent="0.25">
      <c r="A150" s="110" t="s">
        <v>56</v>
      </c>
      <c r="B150" s="111"/>
      <c r="C150" s="112"/>
      <c r="D150" s="122">
        <v>15376751.449999999</v>
      </c>
      <c r="E150" s="125">
        <v>10815420.6</v>
      </c>
      <c r="F150" s="126"/>
      <c r="G150" s="131">
        <f>E150/D150*100</f>
        <v>70.336186646237294</v>
      </c>
      <c r="H150" s="91" t="s">
        <v>18</v>
      </c>
      <c r="I150" s="91"/>
      <c r="J150" s="12" t="s">
        <v>19</v>
      </c>
      <c r="K150" s="12">
        <v>63</v>
      </c>
      <c r="L150" s="12">
        <v>63</v>
      </c>
      <c r="M150" s="70">
        <v>5</v>
      </c>
      <c r="N150" s="69">
        <v>100</v>
      </c>
      <c r="O150" s="14"/>
      <c r="P150" s="85" t="s">
        <v>20</v>
      </c>
      <c r="Q150" s="85"/>
    </row>
    <row r="151" spans="1:17" s="9" customFormat="1" ht="60.75" customHeight="1" x14ac:dyDescent="0.25">
      <c r="A151" s="113"/>
      <c r="B151" s="114"/>
      <c r="C151" s="115"/>
      <c r="D151" s="123"/>
      <c r="E151" s="142"/>
      <c r="F151" s="143"/>
      <c r="G151" s="132"/>
      <c r="H151" s="91" t="s">
        <v>21</v>
      </c>
      <c r="I151" s="91"/>
      <c r="J151" s="12" t="s">
        <v>22</v>
      </c>
      <c r="K151" s="12">
        <v>48</v>
      </c>
      <c r="L151" s="12">
        <v>48</v>
      </c>
      <c r="M151" s="70">
        <v>5</v>
      </c>
      <c r="N151" s="69">
        <f>L151/K151*100</f>
        <v>100</v>
      </c>
      <c r="O151" s="14"/>
      <c r="P151" s="85"/>
      <c r="Q151" s="85"/>
    </row>
    <row r="152" spans="1:17" s="9" customFormat="1" ht="29.25" customHeight="1" x14ac:dyDescent="0.25">
      <c r="A152" s="113"/>
      <c r="B152" s="114"/>
      <c r="C152" s="115"/>
      <c r="D152" s="123"/>
      <c r="E152" s="142"/>
      <c r="F152" s="143"/>
      <c r="G152" s="132"/>
      <c r="H152" s="91" t="s">
        <v>23</v>
      </c>
      <c r="I152" s="91"/>
      <c r="J152" s="12" t="s">
        <v>24</v>
      </c>
      <c r="K152" s="12">
        <v>100</v>
      </c>
      <c r="L152" s="12">
        <v>100</v>
      </c>
      <c r="M152" s="70">
        <v>5</v>
      </c>
      <c r="N152" s="69">
        <f>L152/K152*100</f>
        <v>100</v>
      </c>
      <c r="O152" s="14"/>
      <c r="P152" s="85"/>
      <c r="Q152" s="85"/>
    </row>
    <row r="153" spans="1:17" s="9" customFormat="1" ht="49.5" customHeight="1" x14ac:dyDescent="0.25">
      <c r="A153" s="113"/>
      <c r="B153" s="114"/>
      <c r="C153" s="115"/>
      <c r="D153" s="123"/>
      <c r="E153" s="142"/>
      <c r="F153" s="143"/>
      <c r="G153" s="132"/>
      <c r="H153" s="91" t="s">
        <v>25</v>
      </c>
      <c r="I153" s="91"/>
      <c r="J153" s="12" t="s">
        <v>24</v>
      </c>
      <c r="K153" s="12">
        <v>82</v>
      </c>
      <c r="L153" s="12">
        <v>82</v>
      </c>
      <c r="M153" s="70">
        <v>5</v>
      </c>
      <c r="N153" s="69">
        <f>L153/K153*100</f>
        <v>100</v>
      </c>
      <c r="O153" s="14"/>
      <c r="P153" s="85"/>
      <c r="Q153" s="85"/>
    </row>
    <row r="154" spans="1:17" s="9" customFormat="1" ht="37.5" customHeight="1" x14ac:dyDescent="0.25">
      <c r="A154" s="113"/>
      <c r="B154" s="114"/>
      <c r="C154" s="115"/>
      <c r="D154" s="123"/>
      <c r="E154" s="142"/>
      <c r="F154" s="143"/>
      <c r="G154" s="132"/>
      <c r="H154" s="91" t="s">
        <v>26</v>
      </c>
      <c r="I154" s="91"/>
      <c r="J154" s="12" t="s">
        <v>24</v>
      </c>
      <c r="K154" s="12">
        <v>100</v>
      </c>
      <c r="L154" s="12">
        <v>100</v>
      </c>
      <c r="M154" s="70">
        <v>5</v>
      </c>
      <c r="N154" s="69">
        <f>L154/K154*100</f>
        <v>100</v>
      </c>
      <c r="O154" s="14"/>
      <c r="P154" s="85"/>
      <c r="Q154" s="85"/>
    </row>
    <row r="155" spans="1:17" s="9" customFormat="1" ht="25.5" customHeight="1" x14ac:dyDescent="0.25">
      <c r="A155" s="113"/>
      <c r="B155" s="114"/>
      <c r="C155" s="115"/>
      <c r="D155" s="123"/>
      <c r="E155" s="142"/>
      <c r="F155" s="143"/>
      <c r="G155" s="132"/>
      <c r="H155" s="91" t="s">
        <v>57</v>
      </c>
      <c r="I155" s="91"/>
      <c r="J155" s="12"/>
      <c r="K155" s="12"/>
      <c r="L155" s="12"/>
      <c r="M155" s="70"/>
      <c r="N155" s="69"/>
      <c r="O155" s="14"/>
      <c r="P155" s="85"/>
      <c r="Q155" s="85"/>
    </row>
    <row r="156" spans="1:17" s="9" customFormat="1" ht="16.5" customHeight="1" x14ac:dyDescent="0.25">
      <c r="A156" s="113"/>
      <c r="B156" s="114"/>
      <c r="C156" s="115"/>
      <c r="D156" s="123"/>
      <c r="E156" s="142"/>
      <c r="F156" s="143"/>
      <c r="G156" s="132"/>
      <c r="H156" s="91" t="s">
        <v>28</v>
      </c>
      <c r="I156" s="91"/>
      <c r="J156" s="12" t="s">
        <v>24</v>
      </c>
      <c r="K156" s="12">
        <v>67</v>
      </c>
      <c r="L156" s="12">
        <v>67</v>
      </c>
      <c r="M156" s="70">
        <v>5</v>
      </c>
      <c r="N156" s="69">
        <f>L156/K156*100</f>
        <v>100</v>
      </c>
      <c r="O156" s="14"/>
      <c r="P156" s="85"/>
      <c r="Q156" s="85"/>
    </row>
    <row r="157" spans="1:17" s="9" customFormat="1" ht="24" customHeight="1" x14ac:dyDescent="0.25">
      <c r="A157" s="113"/>
      <c r="B157" s="114"/>
      <c r="C157" s="115"/>
      <c r="D157" s="123"/>
      <c r="E157" s="142"/>
      <c r="F157" s="143"/>
      <c r="G157" s="132"/>
      <c r="H157" s="91" t="s">
        <v>29</v>
      </c>
      <c r="I157" s="91"/>
      <c r="J157" s="12" t="s">
        <v>24</v>
      </c>
      <c r="K157" s="12">
        <v>33</v>
      </c>
      <c r="L157" s="12">
        <v>33</v>
      </c>
      <c r="M157" s="70">
        <v>5</v>
      </c>
      <c r="N157" s="69">
        <f>L157/K157*100</f>
        <v>100</v>
      </c>
      <c r="O157" s="14"/>
      <c r="P157" s="85"/>
      <c r="Q157" s="85"/>
    </row>
    <row r="158" spans="1:17" s="9" customFormat="1" ht="14.25" customHeight="1" x14ac:dyDescent="0.25">
      <c r="A158" s="113"/>
      <c r="B158" s="114"/>
      <c r="C158" s="115"/>
      <c r="D158" s="123"/>
      <c r="E158" s="142"/>
      <c r="F158" s="143"/>
      <c r="G158" s="132"/>
      <c r="H158" s="91" t="s">
        <v>30</v>
      </c>
      <c r="I158" s="91"/>
      <c r="J158" s="12" t="s">
        <v>24</v>
      </c>
      <c r="K158" s="12"/>
      <c r="L158" s="12"/>
      <c r="M158" s="70"/>
      <c r="N158" s="69"/>
      <c r="O158" s="14"/>
      <c r="P158" s="85"/>
      <c r="Q158" s="85"/>
    </row>
    <row r="159" spans="1:17" s="9" customFormat="1" ht="26.25" customHeight="1" x14ac:dyDescent="0.25">
      <c r="A159" s="113"/>
      <c r="B159" s="114"/>
      <c r="C159" s="115"/>
      <c r="D159" s="123"/>
      <c r="E159" s="142"/>
      <c r="F159" s="143"/>
      <c r="G159" s="132"/>
      <c r="H159" s="91" t="s">
        <v>58</v>
      </c>
      <c r="I159" s="91"/>
      <c r="J159" s="12"/>
      <c r="K159" s="12"/>
      <c r="L159" s="12"/>
      <c r="M159" s="70"/>
      <c r="N159" s="69"/>
      <c r="O159" s="14"/>
      <c r="P159" s="85"/>
      <c r="Q159" s="85"/>
    </row>
    <row r="160" spans="1:17" s="9" customFormat="1" ht="17.25" customHeight="1" x14ac:dyDescent="0.25">
      <c r="A160" s="113"/>
      <c r="B160" s="114"/>
      <c r="C160" s="115"/>
      <c r="D160" s="123"/>
      <c r="E160" s="142"/>
      <c r="F160" s="143"/>
      <c r="G160" s="132"/>
      <c r="H160" s="91" t="s">
        <v>32</v>
      </c>
      <c r="I160" s="91"/>
      <c r="J160" s="12" t="s">
        <v>24</v>
      </c>
      <c r="K160" s="12">
        <v>33</v>
      </c>
      <c r="L160" s="12">
        <v>33</v>
      </c>
      <c r="M160" s="70">
        <v>5</v>
      </c>
      <c r="N160" s="69">
        <f>L160/K160*100</f>
        <v>100</v>
      </c>
      <c r="O160" s="14"/>
      <c r="P160" s="85"/>
      <c r="Q160" s="85"/>
    </row>
    <row r="161" spans="1:17" s="9" customFormat="1" ht="17.25" customHeight="1" x14ac:dyDescent="0.25">
      <c r="A161" s="113"/>
      <c r="B161" s="114"/>
      <c r="C161" s="115"/>
      <c r="D161" s="123"/>
      <c r="E161" s="142"/>
      <c r="F161" s="143"/>
      <c r="G161" s="132"/>
      <c r="H161" s="91" t="s">
        <v>33</v>
      </c>
      <c r="I161" s="91"/>
      <c r="J161" s="12" t="s">
        <v>24</v>
      </c>
      <c r="K161" s="12">
        <v>67</v>
      </c>
      <c r="L161" s="12">
        <v>67</v>
      </c>
      <c r="M161" s="70">
        <v>5</v>
      </c>
      <c r="N161" s="69">
        <f>L161/K161*100</f>
        <v>100</v>
      </c>
      <c r="O161" s="14"/>
      <c r="P161" s="85"/>
      <c r="Q161" s="85"/>
    </row>
    <row r="162" spans="1:17" s="9" customFormat="1" ht="16.5" customHeight="1" x14ac:dyDescent="0.25">
      <c r="A162" s="113"/>
      <c r="B162" s="114"/>
      <c r="C162" s="115"/>
      <c r="D162" s="123"/>
      <c r="E162" s="142"/>
      <c r="F162" s="143"/>
      <c r="G162" s="132"/>
      <c r="H162" s="91" t="s">
        <v>30</v>
      </c>
      <c r="I162" s="91"/>
      <c r="J162" s="12" t="s">
        <v>24</v>
      </c>
      <c r="K162" s="12"/>
      <c r="L162" s="12"/>
      <c r="M162" s="70"/>
      <c r="N162" s="69"/>
      <c r="O162" s="14"/>
      <c r="P162" s="85"/>
      <c r="Q162" s="85"/>
    </row>
    <row r="163" spans="1:17" s="9" customFormat="1" ht="42" customHeight="1" x14ac:dyDescent="0.25">
      <c r="A163" s="113"/>
      <c r="B163" s="114"/>
      <c r="C163" s="115"/>
      <c r="D163" s="123"/>
      <c r="E163" s="142"/>
      <c r="F163" s="143"/>
      <c r="G163" s="132"/>
      <c r="H163" s="91" t="s">
        <v>34</v>
      </c>
      <c r="I163" s="91"/>
      <c r="J163" s="12" t="s">
        <v>24</v>
      </c>
      <c r="K163" s="12">
        <v>97</v>
      </c>
      <c r="L163" s="12">
        <v>97</v>
      </c>
      <c r="M163" s="70">
        <v>5</v>
      </c>
      <c r="N163" s="69">
        <f>L163/K163*100</f>
        <v>100</v>
      </c>
      <c r="O163" s="14"/>
      <c r="P163" s="85"/>
      <c r="Q163" s="85"/>
    </row>
    <row r="164" spans="1:17" s="9" customFormat="1" ht="34.950000000000003" customHeight="1" x14ac:dyDescent="0.25">
      <c r="A164" s="113"/>
      <c r="B164" s="114"/>
      <c r="C164" s="115"/>
      <c r="D164" s="123"/>
      <c r="E164" s="142"/>
      <c r="F164" s="143"/>
      <c r="G164" s="132"/>
      <c r="H164" s="91" t="s">
        <v>52</v>
      </c>
      <c r="I164" s="91"/>
      <c r="J164" s="12" t="s">
        <v>24</v>
      </c>
      <c r="K164" s="12">
        <v>0</v>
      </c>
      <c r="L164" s="12">
        <v>0</v>
      </c>
      <c r="M164" s="70">
        <v>5</v>
      </c>
      <c r="N164" s="69"/>
      <c r="O164" s="14"/>
      <c r="P164" s="85"/>
      <c r="Q164" s="85"/>
    </row>
    <row r="165" spans="1:17" s="18" customFormat="1" x14ac:dyDescent="0.25">
      <c r="A165" s="136"/>
      <c r="B165" s="137"/>
      <c r="C165" s="138"/>
      <c r="D165" s="123"/>
      <c r="E165" s="142"/>
      <c r="F165" s="143"/>
      <c r="G165" s="132"/>
      <c r="H165" s="148" t="s">
        <v>59</v>
      </c>
      <c r="I165" s="147"/>
      <c r="J165" s="147"/>
      <c r="K165" s="147"/>
      <c r="L165" s="147"/>
      <c r="M165" s="147"/>
      <c r="N165" s="147"/>
      <c r="O165" s="147"/>
      <c r="P165" s="147"/>
      <c r="Q165" s="147"/>
    </row>
    <row r="166" spans="1:17" s="9" customFormat="1" ht="15.75" customHeight="1" x14ac:dyDescent="0.25">
      <c r="A166" s="136"/>
      <c r="B166" s="137"/>
      <c r="C166" s="138"/>
      <c r="D166" s="123"/>
      <c r="E166" s="142"/>
      <c r="F166" s="143"/>
      <c r="G166" s="132"/>
      <c r="H166" s="91" t="s">
        <v>42</v>
      </c>
      <c r="I166" s="91"/>
      <c r="J166" s="12" t="s">
        <v>19</v>
      </c>
      <c r="K166" s="12">
        <v>30</v>
      </c>
      <c r="L166" s="12">
        <v>30</v>
      </c>
      <c r="M166" s="70">
        <v>5</v>
      </c>
      <c r="N166" s="17">
        <v>100</v>
      </c>
      <c r="O166" s="14"/>
      <c r="P166" s="85" t="s">
        <v>20</v>
      </c>
      <c r="Q166" s="85"/>
    </row>
    <row r="167" spans="1:17" s="9" customFormat="1" ht="12" x14ac:dyDescent="0.25">
      <c r="A167" s="136"/>
      <c r="B167" s="137"/>
      <c r="C167" s="138"/>
      <c r="D167" s="123"/>
      <c r="E167" s="142"/>
      <c r="F167" s="143"/>
      <c r="G167" s="132"/>
      <c r="H167" s="91" t="s">
        <v>43</v>
      </c>
      <c r="I167" s="91"/>
      <c r="J167" s="12" t="s">
        <v>24</v>
      </c>
      <c r="K167" s="12">
        <v>100</v>
      </c>
      <c r="L167" s="12">
        <v>100</v>
      </c>
      <c r="M167" s="70">
        <v>5</v>
      </c>
      <c r="N167" s="17">
        <f t="shared" ref="N167:N171" si="8">L167/K167*100</f>
        <v>100</v>
      </c>
      <c r="O167" s="14"/>
      <c r="P167" s="85"/>
      <c r="Q167" s="85"/>
    </row>
    <row r="168" spans="1:17" s="9" customFormat="1" ht="50.25" customHeight="1" x14ac:dyDescent="0.25">
      <c r="A168" s="136"/>
      <c r="B168" s="137"/>
      <c r="C168" s="138"/>
      <c r="D168" s="123"/>
      <c r="E168" s="142"/>
      <c r="F168" s="143"/>
      <c r="G168" s="132"/>
      <c r="H168" s="91" t="s">
        <v>44</v>
      </c>
      <c r="I168" s="91"/>
      <c r="J168" s="12" t="s">
        <v>24</v>
      </c>
      <c r="K168" s="12">
        <v>75</v>
      </c>
      <c r="L168" s="12">
        <v>75</v>
      </c>
      <c r="M168" s="70">
        <v>5</v>
      </c>
      <c r="N168" s="17">
        <f t="shared" si="8"/>
        <v>100</v>
      </c>
      <c r="O168" s="14"/>
      <c r="P168" s="85"/>
      <c r="Q168" s="85"/>
    </row>
    <row r="169" spans="1:17" s="9" customFormat="1" ht="36.75" customHeight="1" x14ac:dyDescent="0.25">
      <c r="A169" s="136"/>
      <c r="B169" s="137"/>
      <c r="C169" s="138"/>
      <c r="D169" s="123"/>
      <c r="E169" s="142"/>
      <c r="F169" s="143"/>
      <c r="G169" s="132"/>
      <c r="H169" s="91" t="s">
        <v>45</v>
      </c>
      <c r="I169" s="91"/>
      <c r="J169" s="12" t="s">
        <v>161</v>
      </c>
      <c r="K169" s="12">
        <v>4500</v>
      </c>
      <c r="L169" s="12">
        <v>3273</v>
      </c>
      <c r="M169" s="70">
        <v>5</v>
      </c>
      <c r="N169" s="17">
        <f t="shared" si="8"/>
        <v>72.733333333333334</v>
      </c>
      <c r="O169" s="14"/>
      <c r="P169" s="85"/>
      <c r="Q169" s="85"/>
    </row>
    <row r="170" spans="1:17" s="9" customFormat="1" ht="37.5" customHeight="1" x14ac:dyDescent="0.25">
      <c r="A170" s="136"/>
      <c r="B170" s="137"/>
      <c r="C170" s="138"/>
      <c r="D170" s="123"/>
      <c r="E170" s="142"/>
      <c r="F170" s="143"/>
      <c r="G170" s="132"/>
      <c r="H170" s="91" t="s">
        <v>47</v>
      </c>
      <c r="I170" s="91"/>
      <c r="J170" s="12" t="s">
        <v>46</v>
      </c>
      <c r="K170" s="12">
        <v>11</v>
      </c>
      <c r="L170" s="12">
        <v>8</v>
      </c>
      <c r="M170" s="70"/>
      <c r="N170" s="17"/>
      <c r="O170" s="14"/>
      <c r="P170" s="85"/>
      <c r="Q170" s="85"/>
    </row>
    <row r="171" spans="1:17" s="9" customFormat="1" ht="48.75" customHeight="1" x14ac:dyDescent="0.25">
      <c r="A171" s="139"/>
      <c r="B171" s="140"/>
      <c r="C171" s="141"/>
      <c r="D171" s="124"/>
      <c r="E171" s="144"/>
      <c r="F171" s="145"/>
      <c r="G171" s="133"/>
      <c r="H171" s="91" t="s">
        <v>48</v>
      </c>
      <c r="I171" s="91"/>
      <c r="J171" s="12" t="s">
        <v>24</v>
      </c>
      <c r="K171" s="12">
        <v>96</v>
      </c>
      <c r="L171" s="12">
        <v>96</v>
      </c>
      <c r="M171" s="70">
        <v>5</v>
      </c>
      <c r="N171" s="17">
        <f t="shared" si="8"/>
        <v>100</v>
      </c>
      <c r="O171" s="14"/>
      <c r="P171" s="85"/>
      <c r="Q171" s="85"/>
    </row>
    <row r="172" spans="1:17" s="9" customFormat="1" ht="15" customHeight="1" x14ac:dyDescent="0.25">
      <c r="A172" s="94" t="s">
        <v>60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6"/>
    </row>
    <row r="173" spans="1:17" s="9" customFormat="1" ht="31.95" customHeight="1" x14ac:dyDescent="0.25">
      <c r="A173" s="110" t="s">
        <v>61</v>
      </c>
      <c r="B173" s="111"/>
      <c r="C173" s="112"/>
      <c r="D173" s="122">
        <v>20167152</v>
      </c>
      <c r="E173" s="125">
        <v>13795844.48</v>
      </c>
      <c r="F173" s="126"/>
      <c r="G173" s="131">
        <f>E173/D173*100</f>
        <v>68.407499879011183</v>
      </c>
      <c r="H173" s="91" t="s">
        <v>18</v>
      </c>
      <c r="I173" s="91"/>
      <c r="J173" s="12" t="s">
        <v>19</v>
      </c>
      <c r="K173" s="12">
        <v>138</v>
      </c>
      <c r="L173" s="12">
        <v>138</v>
      </c>
      <c r="M173" s="70">
        <v>5</v>
      </c>
      <c r="N173" s="17">
        <v>100</v>
      </c>
      <c r="O173" s="14"/>
      <c r="P173" s="85" t="s">
        <v>20</v>
      </c>
      <c r="Q173" s="85"/>
    </row>
    <row r="174" spans="1:17" s="9" customFormat="1" ht="60.6" customHeight="1" x14ac:dyDescent="0.25">
      <c r="A174" s="113"/>
      <c r="B174" s="114"/>
      <c r="C174" s="115"/>
      <c r="D174" s="123"/>
      <c r="E174" s="142"/>
      <c r="F174" s="143"/>
      <c r="G174" s="132"/>
      <c r="H174" s="91" t="s">
        <v>21</v>
      </c>
      <c r="I174" s="91"/>
      <c r="J174" s="12" t="s">
        <v>22</v>
      </c>
      <c r="K174" s="12">
        <v>78</v>
      </c>
      <c r="L174" s="12">
        <v>78</v>
      </c>
      <c r="M174" s="70">
        <v>5</v>
      </c>
      <c r="N174" s="69">
        <f>L174/K174*100</f>
        <v>100</v>
      </c>
      <c r="O174" s="14"/>
      <c r="P174" s="85"/>
      <c r="Q174" s="85"/>
    </row>
    <row r="175" spans="1:17" s="9" customFormat="1" ht="27" customHeight="1" x14ac:dyDescent="0.25">
      <c r="A175" s="113"/>
      <c r="B175" s="114"/>
      <c r="C175" s="115"/>
      <c r="D175" s="123"/>
      <c r="E175" s="142"/>
      <c r="F175" s="143"/>
      <c r="G175" s="132"/>
      <c r="H175" s="91" t="s">
        <v>23</v>
      </c>
      <c r="I175" s="91"/>
      <c r="J175" s="12" t="s">
        <v>24</v>
      </c>
      <c r="K175" s="12">
        <v>100</v>
      </c>
      <c r="L175" s="12">
        <v>100</v>
      </c>
      <c r="M175" s="70">
        <v>5</v>
      </c>
      <c r="N175" s="69">
        <f>L175/K175*100</f>
        <v>100</v>
      </c>
      <c r="O175" s="14"/>
      <c r="P175" s="85"/>
      <c r="Q175" s="85"/>
    </row>
    <row r="176" spans="1:17" s="9" customFormat="1" ht="49.5" customHeight="1" x14ac:dyDescent="0.25">
      <c r="A176" s="113"/>
      <c r="B176" s="114"/>
      <c r="C176" s="115"/>
      <c r="D176" s="123"/>
      <c r="E176" s="142"/>
      <c r="F176" s="143"/>
      <c r="G176" s="132"/>
      <c r="H176" s="91" t="s">
        <v>25</v>
      </c>
      <c r="I176" s="91"/>
      <c r="J176" s="12" t="s">
        <v>24</v>
      </c>
      <c r="K176" s="12">
        <v>83</v>
      </c>
      <c r="L176" s="12">
        <v>83</v>
      </c>
      <c r="M176" s="70">
        <v>5</v>
      </c>
      <c r="N176" s="69">
        <f>L176/K176*100</f>
        <v>100</v>
      </c>
      <c r="O176" s="14"/>
      <c r="P176" s="85"/>
      <c r="Q176" s="85"/>
    </row>
    <row r="177" spans="1:17" s="9" customFormat="1" ht="37.5" customHeight="1" x14ac:dyDescent="0.25">
      <c r="A177" s="113"/>
      <c r="B177" s="114"/>
      <c r="C177" s="115"/>
      <c r="D177" s="123"/>
      <c r="E177" s="142"/>
      <c r="F177" s="143"/>
      <c r="G177" s="132"/>
      <c r="H177" s="91" t="s">
        <v>26</v>
      </c>
      <c r="I177" s="91"/>
      <c r="J177" s="12" t="s">
        <v>24</v>
      </c>
      <c r="K177" s="12">
        <v>100</v>
      </c>
      <c r="L177" s="12">
        <v>100</v>
      </c>
      <c r="M177" s="70">
        <v>5</v>
      </c>
      <c r="N177" s="69">
        <f>L177/K177*100</f>
        <v>100</v>
      </c>
      <c r="O177" s="14"/>
      <c r="P177" s="85"/>
      <c r="Q177" s="85"/>
    </row>
    <row r="178" spans="1:17" s="9" customFormat="1" ht="28.95" customHeight="1" x14ac:dyDescent="0.25">
      <c r="A178" s="113"/>
      <c r="B178" s="114"/>
      <c r="C178" s="115"/>
      <c r="D178" s="123"/>
      <c r="E178" s="142"/>
      <c r="F178" s="143"/>
      <c r="G178" s="132"/>
      <c r="H178" s="91" t="s">
        <v>57</v>
      </c>
      <c r="I178" s="91"/>
      <c r="J178" s="12"/>
      <c r="K178" s="12"/>
      <c r="L178" s="12"/>
      <c r="M178" s="70"/>
      <c r="N178" s="69"/>
      <c r="O178" s="14"/>
      <c r="P178" s="85"/>
      <c r="Q178" s="85"/>
    </row>
    <row r="179" spans="1:17" s="9" customFormat="1" ht="16.2" customHeight="1" x14ac:dyDescent="0.25">
      <c r="A179" s="113"/>
      <c r="B179" s="114"/>
      <c r="C179" s="115"/>
      <c r="D179" s="123"/>
      <c r="E179" s="142"/>
      <c r="F179" s="143"/>
      <c r="G179" s="132"/>
      <c r="H179" s="91" t="s">
        <v>28</v>
      </c>
      <c r="I179" s="91"/>
      <c r="J179" s="12" t="s">
        <v>24</v>
      </c>
      <c r="K179" s="12">
        <v>81</v>
      </c>
      <c r="L179" s="12">
        <v>81</v>
      </c>
      <c r="M179" s="70">
        <v>5</v>
      </c>
      <c r="N179" s="69">
        <f>L179/K179*100</f>
        <v>100</v>
      </c>
      <c r="O179" s="14"/>
      <c r="P179" s="85"/>
      <c r="Q179" s="85"/>
    </row>
    <row r="180" spans="1:17" s="9" customFormat="1" ht="24" customHeight="1" x14ac:dyDescent="0.25">
      <c r="A180" s="113"/>
      <c r="B180" s="114"/>
      <c r="C180" s="115"/>
      <c r="D180" s="123"/>
      <c r="E180" s="142"/>
      <c r="F180" s="143"/>
      <c r="G180" s="132"/>
      <c r="H180" s="91" t="s">
        <v>29</v>
      </c>
      <c r="I180" s="91"/>
      <c r="J180" s="12" t="s">
        <v>24</v>
      </c>
      <c r="K180" s="12">
        <v>19</v>
      </c>
      <c r="L180" s="12">
        <v>19</v>
      </c>
      <c r="M180" s="70">
        <v>5</v>
      </c>
      <c r="N180" s="69">
        <f>L180/K180*100</f>
        <v>100</v>
      </c>
      <c r="O180" s="14"/>
      <c r="P180" s="85"/>
      <c r="Q180" s="85"/>
    </row>
    <row r="181" spans="1:17" s="9" customFormat="1" ht="15" customHeight="1" x14ac:dyDescent="0.25">
      <c r="A181" s="113"/>
      <c r="B181" s="114"/>
      <c r="C181" s="115"/>
      <c r="D181" s="123"/>
      <c r="E181" s="142"/>
      <c r="F181" s="143"/>
      <c r="G181" s="132"/>
      <c r="H181" s="91" t="s">
        <v>30</v>
      </c>
      <c r="I181" s="91"/>
      <c r="J181" s="12" t="s">
        <v>24</v>
      </c>
      <c r="K181" s="12"/>
      <c r="L181" s="12"/>
      <c r="M181" s="70"/>
      <c r="N181" s="69"/>
      <c r="O181" s="14"/>
      <c r="P181" s="85"/>
      <c r="Q181" s="85"/>
    </row>
    <row r="182" spans="1:17" s="9" customFormat="1" ht="24.75" customHeight="1" x14ac:dyDescent="0.25">
      <c r="A182" s="113"/>
      <c r="B182" s="114"/>
      <c r="C182" s="115"/>
      <c r="D182" s="123"/>
      <c r="E182" s="142"/>
      <c r="F182" s="143"/>
      <c r="G182" s="132"/>
      <c r="H182" s="91" t="s">
        <v>58</v>
      </c>
      <c r="I182" s="91"/>
      <c r="J182" s="12"/>
      <c r="K182" s="12"/>
      <c r="L182" s="12"/>
      <c r="M182" s="70"/>
      <c r="N182" s="69"/>
      <c r="O182" s="14"/>
      <c r="P182" s="85"/>
      <c r="Q182" s="85"/>
    </row>
    <row r="183" spans="1:17" s="9" customFormat="1" ht="15" customHeight="1" x14ac:dyDescent="0.25">
      <c r="A183" s="113"/>
      <c r="B183" s="114"/>
      <c r="C183" s="115"/>
      <c r="D183" s="123"/>
      <c r="E183" s="142"/>
      <c r="F183" s="143"/>
      <c r="G183" s="132"/>
      <c r="H183" s="91" t="s">
        <v>32</v>
      </c>
      <c r="I183" s="91"/>
      <c r="J183" s="12" t="s">
        <v>24</v>
      </c>
      <c r="K183" s="12">
        <v>45</v>
      </c>
      <c r="L183" s="12">
        <v>45</v>
      </c>
      <c r="M183" s="70">
        <v>5</v>
      </c>
      <c r="N183" s="69">
        <f>L183/K183*100</f>
        <v>100</v>
      </c>
      <c r="O183" s="14"/>
      <c r="P183" s="85"/>
      <c r="Q183" s="85"/>
    </row>
    <row r="184" spans="1:17" s="9" customFormat="1" ht="21" customHeight="1" x14ac:dyDescent="0.25">
      <c r="A184" s="113"/>
      <c r="B184" s="114"/>
      <c r="C184" s="115"/>
      <c r="D184" s="123"/>
      <c r="E184" s="142"/>
      <c r="F184" s="143"/>
      <c r="G184" s="132"/>
      <c r="H184" s="91" t="s">
        <v>33</v>
      </c>
      <c r="I184" s="91"/>
      <c r="J184" s="12" t="s">
        <v>24</v>
      </c>
      <c r="K184" s="12">
        <v>45</v>
      </c>
      <c r="L184" s="12">
        <v>45</v>
      </c>
      <c r="M184" s="70">
        <v>5</v>
      </c>
      <c r="N184" s="69">
        <f>L184/K184*100</f>
        <v>100</v>
      </c>
      <c r="O184" s="14"/>
      <c r="P184" s="85"/>
      <c r="Q184" s="85"/>
    </row>
    <row r="185" spans="1:17" s="9" customFormat="1" ht="15" customHeight="1" x14ac:dyDescent="0.25">
      <c r="A185" s="113"/>
      <c r="B185" s="114"/>
      <c r="C185" s="115"/>
      <c r="D185" s="123"/>
      <c r="E185" s="142"/>
      <c r="F185" s="143"/>
      <c r="G185" s="132"/>
      <c r="H185" s="91" t="s">
        <v>62</v>
      </c>
      <c r="I185" s="91"/>
      <c r="J185" s="12" t="s">
        <v>24</v>
      </c>
      <c r="K185" s="12">
        <v>10</v>
      </c>
      <c r="L185" s="12">
        <v>10</v>
      </c>
      <c r="M185" s="70">
        <v>5</v>
      </c>
      <c r="N185" s="69">
        <f>L185/K185*100</f>
        <v>100</v>
      </c>
      <c r="O185" s="14"/>
      <c r="P185" s="85"/>
      <c r="Q185" s="85"/>
    </row>
    <row r="186" spans="1:17" s="9" customFormat="1" ht="40.5" customHeight="1" x14ac:dyDescent="0.25">
      <c r="A186" s="113"/>
      <c r="B186" s="114"/>
      <c r="C186" s="115"/>
      <c r="D186" s="123"/>
      <c r="E186" s="142"/>
      <c r="F186" s="143"/>
      <c r="G186" s="132"/>
      <c r="H186" s="91" t="s">
        <v>34</v>
      </c>
      <c r="I186" s="91"/>
      <c r="J186" s="12" t="s">
        <v>24</v>
      </c>
      <c r="K186" s="12">
        <v>99</v>
      </c>
      <c r="L186" s="12">
        <v>99</v>
      </c>
      <c r="M186" s="70">
        <v>5</v>
      </c>
      <c r="N186" s="69">
        <f>L186/K186*100</f>
        <v>100</v>
      </c>
      <c r="O186" s="14"/>
      <c r="P186" s="85"/>
      <c r="Q186" s="85"/>
    </row>
    <row r="187" spans="1:17" s="9" customFormat="1" ht="15" customHeight="1" x14ac:dyDescent="0.25">
      <c r="A187" s="136"/>
      <c r="B187" s="137"/>
      <c r="C187" s="138"/>
      <c r="D187" s="123"/>
      <c r="E187" s="142"/>
      <c r="F187" s="143"/>
      <c r="G187" s="132"/>
      <c r="H187" s="146" t="s">
        <v>63</v>
      </c>
      <c r="I187" s="147"/>
      <c r="J187" s="147"/>
      <c r="K187" s="147"/>
      <c r="L187" s="147"/>
      <c r="M187" s="147"/>
      <c r="N187" s="147"/>
      <c r="O187" s="147"/>
      <c r="P187" s="147"/>
      <c r="Q187" s="147"/>
    </row>
    <row r="188" spans="1:17" s="9" customFormat="1" ht="15" customHeight="1" x14ac:dyDescent="0.25">
      <c r="A188" s="136"/>
      <c r="B188" s="137"/>
      <c r="C188" s="138"/>
      <c r="D188" s="123"/>
      <c r="E188" s="142"/>
      <c r="F188" s="143"/>
      <c r="G188" s="132"/>
      <c r="H188" s="91" t="s">
        <v>64</v>
      </c>
      <c r="I188" s="91"/>
      <c r="J188" s="12"/>
      <c r="K188" s="12"/>
      <c r="L188" s="12"/>
      <c r="M188" s="4"/>
      <c r="N188" s="12"/>
      <c r="O188" s="68"/>
      <c r="P188" s="85" t="s">
        <v>20</v>
      </c>
      <c r="Q188" s="85"/>
    </row>
    <row r="189" spans="1:17" s="9" customFormat="1" ht="19.5" customHeight="1" x14ac:dyDescent="0.25">
      <c r="A189" s="136"/>
      <c r="B189" s="137"/>
      <c r="C189" s="138"/>
      <c r="D189" s="123"/>
      <c r="E189" s="142"/>
      <c r="F189" s="143"/>
      <c r="G189" s="132"/>
      <c r="H189" s="91" t="s">
        <v>65</v>
      </c>
      <c r="I189" s="91"/>
      <c r="J189" s="12" t="s">
        <v>19</v>
      </c>
      <c r="K189" s="12">
        <v>8</v>
      </c>
      <c r="L189" s="12">
        <v>8</v>
      </c>
      <c r="M189" s="70">
        <v>5</v>
      </c>
      <c r="N189" s="69">
        <f t="shared" ref="N189:N196" si="9">L189/K189*100</f>
        <v>100</v>
      </c>
      <c r="O189" s="14"/>
      <c r="P189" s="85"/>
      <c r="Q189" s="85"/>
    </row>
    <row r="190" spans="1:17" s="9" customFormat="1" ht="19.5" customHeight="1" x14ac:dyDescent="0.25">
      <c r="A190" s="136"/>
      <c r="B190" s="137"/>
      <c r="C190" s="138"/>
      <c r="D190" s="123"/>
      <c r="E190" s="142"/>
      <c r="F190" s="143"/>
      <c r="G190" s="132"/>
      <c r="H190" s="91" t="s">
        <v>66</v>
      </c>
      <c r="I190" s="91"/>
      <c r="J190" s="12" t="s">
        <v>19</v>
      </c>
      <c r="K190" s="12">
        <v>10</v>
      </c>
      <c r="L190" s="12">
        <v>10</v>
      </c>
      <c r="M190" s="70">
        <v>5</v>
      </c>
      <c r="N190" s="69">
        <f t="shared" si="9"/>
        <v>100</v>
      </c>
      <c r="O190" s="14"/>
      <c r="P190" s="85"/>
      <c r="Q190" s="85"/>
    </row>
    <row r="191" spans="1:17" s="9" customFormat="1" ht="25.5" customHeight="1" x14ac:dyDescent="0.25">
      <c r="A191" s="136"/>
      <c r="B191" s="137"/>
      <c r="C191" s="138"/>
      <c r="D191" s="123"/>
      <c r="E191" s="142"/>
      <c r="F191" s="143"/>
      <c r="G191" s="132"/>
      <c r="H191" s="91" t="s">
        <v>23</v>
      </c>
      <c r="I191" s="91"/>
      <c r="J191" s="12" t="s">
        <v>24</v>
      </c>
      <c r="K191" s="12">
        <v>100</v>
      </c>
      <c r="L191" s="12">
        <v>100</v>
      </c>
      <c r="M191" s="70">
        <v>5</v>
      </c>
      <c r="N191" s="69">
        <f t="shared" si="9"/>
        <v>100</v>
      </c>
      <c r="O191" s="14"/>
      <c r="P191" s="85"/>
      <c r="Q191" s="85"/>
    </row>
    <row r="192" spans="1:17" s="9" customFormat="1" ht="48" customHeight="1" x14ac:dyDescent="0.25">
      <c r="A192" s="136"/>
      <c r="B192" s="137"/>
      <c r="C192" s="138"/>
      <c r="D192" s="123"/>
      <c r="E192" s="142"/>
      <c r="F192" s="143"/>
      <c r="G192" s="132"/>
      <c r="H192" s="91" t="s">
        <v>25</v>
      </c>
      <c r="I192" s="91"/>
      <c r="J192" s="12" t="s">
        <v>24</v>
      </c>
      <c r="K192" s="12">
        <v>50</v>
      </c>
      <c r="L192" s="12">
        <v>50</v>
      </c>
      <c r="M192" s="70">
        <v>5</v>
      </c>
      <c r="N192" s="69">
        <f t="shared" si="9"/>
        <v>100</v>
      </c>
      <c r="O192" s="14"/>
      <c r="P192" s="85"/>
      <c r="Q192" s="85"/>
    </row>
    <row r="193" spans="1:17" s="9" customFormat="1" ht="37.5" customHeight="1" x14ac:dyDescent="0.25">
      <c r="A193" s="136"/>
      <c r="B193" s="137"/>
      <c r="C193" s="138"/>
      <c r="D193" s="123"/>
      <c r="E193" s="142"/>
      <c r="F193" s="143"/>
      <c r="G193" s="132"/>
      <c r="H193" s="91" t="s">
        <v>26</v>
      </c>
      <c r="I193" s="91"/>
      <c r="J193" s="12" t="s">
        <v>24</v>
      </c>
      <c r="K193" s="12">
        <v>100</v>
      </c>
      <c r="L193" s="12">
        <v>100</v>
      </c>
      <c r="M193" s="70">
        <v>5</v>
      </c>
      <c r="N193" s="69">
        <f t="shared" si="9"/>
        <v>100</v>
      </c>
      <c r="O193" s="14"/>
      <c r="P193" s="85"/>
      <c r="Q193" s="85"/>
    </row>
    <row r="194" spans="1:17" s="9" customFormat="1" ht="45" customHeight="1" x14ac:dyDescent="0.25">
      <c r="A194" s="136"/>
      <c r="B194" s="137"/>
      <c r="C194" s="138"/>
      <c r="D194" s="123"/>
      <c r="E194" s="142"/>
      <c r="F194" s="143"/>
      <c r="G194" s="132"/>
      <c r="H194" s="91" t="s">
        <v>67</v>
      </c>
      <c r="I194" s="91"/>
      <c r="J194" s="12" t="s">
        <v>161</v>
      </c>
      <c r="K194" s="12">
        <v>2254</v>
      </c>
      <c r="L194" s="12">
        <v>919</v>
      </c>
      <c r="M194" s="70">
        <v>5</v>
      </c>
      <c r="N194" s="69">
        <f t="shared" si="9"/>
        <v>40.771960958296361</v>
      </c>
      <c r="O194" s="14"/>
      <c r="P194" s="85"/>
      <c r="Q194" s="85"/>
    </row>
    <row r="195" spans="1:17" s="9" customFormat="1" ht="39.75" customHeight="1" x14ac:dyDescent="0.25">
      <c r="A195" s="136"/>
      <c r="B195" s="137"/>
      <c r="C195" s="138"/>
      <c r="D195" s="123"/>
      <c r="E195" s="142"/>
      <c r="F195" s="143"/>
      <c r="G195" s="132"/>
      <c r="H195" s="91" t="s">
        <v>68</v>
      </c>
      <c r="I195" s="91"/>
      <c r="J195" s="12" t="s">
        <v>46</v>
      </c>
      <c r="K195" s="12">
        <v>19.5</v>
      </c>
      <c r="L195" s="12">
        <v>14.7</v>
      </c>
      <c r="M195" s="20"/>
      <c r="N195" s="69"/>
      <c r="O195" s="14"/>
      <c r="P195" s="85"/>
      <c r="Q195" s="85"/>
    </row>
    <row r="196" spans="1:17" s="9" customFormat="1" ht="48" customHeight="1" x14ac:dyDescent="0.25">
      <c r="A196" s="136"/>
      <c r="B196" s="137"/>
      <c r="C196" s="138"/>
      <c r="D196" s="123"/>
      <c r="E196" s="142"/>
      <c r="F196" s="143"/>
      <c r="G196" s="132"/>
      <c r="H196" s="91" t="s">
        <v>69</v>
      </c>
      <c r="I196" s="91"/>
      <c r="J196" s="12" t="s">
        <v>24</v>
      </c>
      <c r="K196" s="12">
        <v>99</v>
      </c>
      <c r="L196" s="12">
        <v>99</v>
      </c>
      <c r="M196" s="70">
        <v>5</v>
      </c>
      <c r="N196" s="69">
        <f t="shared" si="9"/>
        <v>100</v>
      </c>
      <c r="O196" s="14"/>
      <c r="P196" s="85"/>
      <c r="Q196" s="85"/>
    </row>
    <row r="197" spans="1:17" s="9" customFormat="1" ht="15" customHeight="1" x14ac:dyDescent="0.25">
      <c r="A197" s="136"/>
      <c r="B197" s="137"/>
      <c r="C197" s="138"/>
      <c r="D197" s="123"/>
      <c r="E197" s="142"/>
      <c r="F197" s="143"/>
      <c r="G197" s="132"/>
      <c r="H197" s="100" t="s">
        <v>70</v>
      </c>
      <c r="I197" s="101"/>
      <c r="J197" s="101"/>
      <c r="K197" s="101"/>
      <c r="L197" s="101"/>
      <c r="M197" s="101"/>
      <c r="N197" s="101"/>
      <c r="O197" s="101"/>
      <c r="P197" s="101"/>
      <c r="Q197" s="101"/>
    </row>
    <row r="198" spans="1:17" s="9" customFormat="1" ht="18.75" customHeight="1" x14ac:dyDescent="0.25">
      <c r="A198" s="136"/>
      <c r="B198" s="137"/>
      <c r="C198" s="138"/>
      <c r="D198" s="123"/>
      <c r="E198" s="142"/>
      <c r="F198" s="143"/>
      <c r="G198" s="132"/>
      <c r="H198" s="91" t="s">
        <v>42</v>
      </c>
      <c r="I198" s="91"/>
      <c r="J198" s="12" t="s">
        <v>19</v>
      </c>
      <c r="K198" s="12">
        <v>32</v>
      </c>
      <c r="L198" s="12">
        <v>32</v>
      </c>
      <c r="M198" s="70">
        <v>5</v>
      </c>
      <c r="N198" s="69">
        <f t="shared" ref="N198:N203" si="10">L198/K198*100</f>
        <v>100</v>
      </c>
      <c r="O198" s="14"/>
      <c r="P198" s="85" t="s">
        <v>20</v>
      </c>
      <c r="Q198" s="85"/>
    </row>
    <row r="199" spans="1:17" s="9" customFormat="1" ht="27.75" customHeight="1" x14ac:dyDescent="0.25">
      <c r="A199" s="136"/>
      <c r="B199" s="137"/>
      <c r="C199" s="138"/>
      <c r="D199" s="123"/>
      <c r="E199" s="142"/>
      <c r="F199" s="143"/>
      <c r="G199" s="132"/>
      <c r="H199" s="91" t="s">
        <v>43</v>
      </c>
      <c r="I199" s="91"/>
      <c r="J199" s="12" t="s">
        <v>24</v>
      </c>
      <c r="K199" s="12">
        <v>100</v>
      </c>
      <c r="L199" s="12">
        <v>100</v>
      </c>
      <c r="M199" s="70">
        <v>5</v>
      </c>
      <c r="N199" s="69">
        <f t="shared" si="10"/>
        <v>100</v>
      </c>
      <c r="O199" s="14"/>
      <c r="P199" s="85"/>
      <c r="Q199" s="85"/>
    </row>
    <row r="200" spans="1:17" s="9" customFormat="1" ht="50.25" customHeight="1" x14ac:dyDescent="0.25">
      <c r="A200" s="136"/>
      <c r="B200" s="137"/>
      <c r="C200" s="138"/>
      <c r="D200" s="123"/>
      <c r="E200" s="142"/>
      <c r="F200" s="143"/>
      <c r="G200" s="132"/>
      <c r="H200" s="91" t="s">
        <v>44</v>
      </c>
      <c r="I200" s="91"/>
      <c r="J200" s="12" t="s">
        <v>24</v>
      </c>
      <c r="K200" s="12">
        <v>40</v>
      </c>
      <c r="L200" s="12">
        <v>40</v>
      </c>
      <c r="M200" s="70">
        <v>5</v>
      </c>
      <c r="N200" s="69">
        <f t="shared" si="10"/>
        <v>100</v>
      </c>
      <c r="O200" s="14"/>
      <c r="P200" s="85"/>
      <c r="Q200" s="85"/>
    </row>
    <row r="201" spans="1:17" s="9" customFormat="1" ht="38.25" customHeight="1" x14ac:dyDescent="0.25">
      <c r="A201" s="136"/>
      <c r="B201" s="137"/>
      <c r="C201" s="138"/>
      <c r="D201" s="123"/>
      <c r="E201" s="142"/>
      <c r="F201" s="143"/>
      <c r="G201" s="132"/>
      <c r="H201" s="91" t="s">
        <v>45</v>
      </c>
      <c r="I201" s="91"/>
      <c r="J201" s="12" t="s">
        <v>161</v>
      </c>
      <c r="K201" s="12">
        <v>5679</v>
      </c>
      <c r="L201" s="12">
        <v>3490</v>
      </c>
      <c r="M201" s="70">
        <v>5</v>
      </c>
      <c r="N201" s="69">
        <f t="shared" si="10"/>
        <v>61.454481422785697</v>
      </c>
      <c r="O201" s="14"/>
      <c r="P201" s="85"/>
      <c r="Q201" s="85"/>
    </row>
    <row r="202" spans="1:17" s="9" customFormat="1" ht="39.75" customHeight="1" x14ac:dyDescent="0.25">
      <c r="A202" s="136"/>
      <c r="B202" s="137"/>
      <c r="C202" s="138"/>
      <c r="D202" s="123"/>
      <c r="E202" s="142"/>
      <c r="F202" s="143"/>
      <c r="G202" s="132"/>
      <c r="H202" s="91" t="s">
        <v>47</v>
      </c>
      <c r="I202" s="91"/>
      <c r="J202" s="12" t="s">
        <v>46</v>
      </c>
      <c r="K202" s="12">
        <v>15</v>
      </c>
      <c r="L202" s="12">
        <v>11.7</v>
      </c>
      <c r="M202" s="70"/>
      <c r="N202" s="69"/>
      <c r="O202" s="14"/>
      <c r="P202" s="85"/>
      <c r="Q202" s="85"/>
    </row>
    <row r="203" spans="1:17" s="9" customFormat="1" ht="54" customHeight="1" x14ac:dyDescent="0.25">
      <c r="A203" s="139"/>
      <c r="B203" s="140"/>
      <c r="C203" s="141"/>
      <c r="D203" s="124"/>
      <c r="E203" s="144"/>
      <c r="F203" s="145"/>
      <c r="G203" s="133"/>
      <c r="H203" s="91" t="s">
        <v>48</v>
      </c>
      <c r="I203" s="91"/>
      <c r="J203" s="12" t="s">
        <v>24</v>
      </c>
      <c r="K203" s="12">
        <v>80</v>
      </c>
      <c r="L203" s="12">
        <v>80</v>
      </c>
      <c r="M203" s="70">
        <v>5</v>
      </c>
      <c r="N203" s="69">
        <f t="shared" si="10"/>
        <v>100</v>
      </c>
      <c r="O203" s="14"/>
      <c r="P203" s="85"/>
      <c r="Q203" s="85"/>
    </row>
    <row r="204" spans="1:17" s="9" customFormat="1" ht="15" customHeight="1" x14ac:dyDescent="0.25">
      <c r="A204" s="94" t="s">
        <v>71</v>
      </c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6"/>
    </row>
    <row r="205" spans="1:17" s="9" customFormat="1" ht="30.75" customHeight="1" x14ac:dyDescent="0.25">
      <c r="A205" s="110" t="s">
        <v>56</v>
      </c>
      <c r="B205" s="111"/>
      <c r="C205" s="112"/>
      <c r="D205" s="122">
        <v>19827368.690000001</v>
      </c>
      <c r="E205" s="125">
        <v>14054957.17</v>
      </c>
      <c r="F205" s="126"/>
      <c r="G205" s="131">
        <f>E205/D205*100</f>
        <v>70.886648600470437</v>
      </c>
      <c r="H205" s="91" t="s">
        <v>18</v>
      </c>
      <c r="I205" s="91"/>
      <c r="J205" s="12" t="s">
        <v>19</v>
      </c>
      <c r="K205" s="12">
        <v>110</v>
      </c>
      <c r="L205" s="12">
        <v>110</v>
      </c>
      <c r="M205" s="70">
        <v>5</v>
      </c>
      <c r="N205" s="69">
        <f>L205/K205*100</f>
        <v>100</v>
      </c>
      <c r="O205" s="14"/>
      <c r="P205" s="85" t="s">
        <v>20</v>
      </c>
      <c r="Q205" s="85"/>
    </row>
    <row r="206" spans="1:17" s="9" customFormat="1" ht="59.25" customHeight="1" x14ac:dyDescent="0.25">
      <c r="A206" s="113"/>
      <c r="B206" s="114"/>
      <c r="C206" s="115"/>
      <c r="D206" s="123"/>
      <c r="E206" s="127"/>
      <c r="F206" s="128"/>
      <c r="G206" s="132"/>
      <c r="H206" s="91" t="s">
        <v>21</v>
      </c>
      <c r="I206" s="91"/>
      <c r="J206" s="12" t="s">
        <v>22</v>
      </c>
      <c r="K206" s="12">
        <v>80</v>
      </c>
      <c r="L206" s="12">
        <v>80</v>
      </c>
      <c r="M206" s="70">
        <v>5</v>
      </c>
      <c r="N206" s="69">
        <f>L206/K206*100</f>
        <v>100</v>
      </c>
      <c r="O206" s="14"/>
      <c r="P206" s="85"/>
      <c r="Q206" s="85"/>
    </row>
    <row r="207" spans="1:17" s="9" customFormat="1" ht="29.25" customHeight="1" x14ac:dyDescent="0.25">
      <c r="A207" s="113"/>
      <c r="B207" s="114"/>
      <c r="C207" s="115"/>
      <c r="D207" s="123"/>
      <c r="E207" s="127"/>
      <c r="F207" s="128"/>
      <c r="G207" s="132"/>
      <c r="H207" s="91" t="s">
        <v>23</v>
      </c>
      <c r="I207" s="91"/>
      <c r="J207" s="12" t="s">
        <v>24</v>
      </c>
      <c r="K207" s="12">
        <v>100</v>
      </c>
      <c r="L207" s="12">
        <v>100</v>
      </c>
      <c r="M207" s="70">
        <v>5</v>
      </c>
      <c r="N207" s="69">
        <f>L207/K207*100</f>
        <v>100</v>
      </c>
      <c r="O207" s="14"/>
      <c r="P207" s="85"/>
      <c r="Q207" s="85"/>
    </row>
    <row r="208" spans="1:17" s="9" customFormat="1" ht="51" customHeight="1" x14ac:dyDescent="0.25">
      <c r="A208" s="113"/>
      <c r="B208" s="114"/>
      <c r="C208" s="115"/>
      <c r="D208" s="123"/>
      <c r="E208" s="127"/>
      <c r="F208" s="128"/>
      <c r="G208" s="132"/>
      <c r="H208" s="91" t="s">
        <v>25</v>
      </c>
      <c r="I208" s="91"/>
      <c r="J208" s="12" t="s">
        <v>24</v>
      </c>
      <c r="K208" s="12">
        <v>85</v>
      </c>
      <c r="L208" s="12">
        <v>89</v>
      </c>
      <c r="M208" s="70">
        <v>5</v>
      </c>
      <c r="N208" s="69">
        <v>100</v>
      </c>
      <c r="O208" s="14"/>
      <c r="P208" s="85"/>
      <c r="Q208" s="85"/>
    </row>
    <row r="209" spans="1:17" s="9" customFormat="1" ht="37.5" customHeight="1" x14ac:dyDescent="0.25">
      <c r="A209" s="113"/>
      <c r="B209" s="114"/>
      <c r="C209" s="115"/>
      <c r="D209" s="123"/>
      <c r="E209" s="127"/>
      <c r="F209" s="128"/>
      <c r="G209" s="132"/>
      <c r="H209" s="91" t="s">
        <v>26</v>
      </c>
      <c r="I209" s="91"/>
      <c r="J209" s="12" t="s">
        <v>24</v>
      </c>
      <c r="K209" s="12">
        <v>99</v>
      </c>
      <c r="L209" s="12">
        <v>100</v>
      </c>
      <c r="M209" s="70">
        <v>5</v>
      </c>
      <c r="N209" s="69">
        <v>100</v>
      </c>
      <c r="O209" s="14"/>
      <c r="P209" s="85"/>
      <c r="Q209" s="85"/>
    </row>
    <row r="210" spans="1:17" s="9" customFormat="1" ht="27.75" customHeight="1" x14ac:dyDescent="0.25">
      <c r="A210" s="113"/>
      <c r="B210" s="114"/>
      <c r="C210" s="115"/>
      <c r="D210" s="123"/>
      <c r="E210" s="127"/>
      <c r="F210" s="128"/>
      <c r="G210" s="132"/>
      <c r="H210" s="91" t="s">
        <v>57</v>
      </c>
      <c r="I210" s="91"/>
      <c r="J210" s="12"/>
      <c r="K210" s="12"/>
      <c r="L210" s="12"/>
      <c r="M210" s="70"/>
      <c r="N210" s="69"/>
      <c r="O210" s="14"/>
      <c r="P210" s="85"/>
      <c r="Q210" s="85"/>
    </row>
    <row r="211" spans="1:17" s="9" customFormat="1" ht="14.25" customHeight="1" x14ac:dyDescent="0.25">
      <c r="A211" s="113"/>
      <c r="B211" s="114"/>
      <c r="C211" s="115"/>
      <c r="D211" s="123"/>
      <c r="E211" s="127"/>
      <c r="F211" s="128"/>
      <c r="G211" s="132"/>
      <c r="H211" s="91" t="s">
        <v>28</v>
      </c>
      <c r="I211" s="91"/>
      <c r="J211" s="12" t="s">
        <v>24</v>
      </c>
      <c r="K211" s="12">
        <v>100</v>
      </c>
      <c r="L211" s="12">
        <v>100</v>
      </c>
      <c r="M211" s="70">
        <v>5</v>
      </c>
      <c r="N211" s="69">
        <f>L211/K211*100</f>
        <v>100</v>
      </c>
      <c r="O211" s="14"/>
      <c r="P211" s="85"/>
      <c r="Q211" s="85"/>
    </row>
    <row r="212" spans="1:17" s="9" customFormat="1" ht="27.75" customHeight="1" x14ac:dyDescent="0.25">
      <c r="A212" s="113"/>
      <c r="B212" s="114"/>
      <c r="C212" s="115"/>
      <c r="D212" s="123"/>
      <c r="E212" s="127"/>
      <c r="F212" s="128"/>
      <c r="G212" s="132"/>
      <c r="H212" s="91" t="s">
        <v>29</v>
      </c>
      <c r="I212" s="91"/>
      <c r="J212" s="12" t="s">
        <v>24</v>
      </c>
      <c r="K212" s="12"/>
      <c r="L212" s="12"/>
      <c r="M212" s="70">
        <v>5</v>
      </c>
      <c r="N212" s="69"/>
      <c r="O212" s="14"/>
      <c r="P212" s="85"/>
      <c r="Q212" s="85"/>
    </row>
    <row r="213" spans="1:17" s="9" customFormat="1" ht="18.75" customHeight="1" x14ac:dyDescent="0.25">
      <c r="A213" s="113"/>
      <c r="B213" s="114"/>
      <c r="C213" s="115"/>
      <c r="D213" s="123"/>
      <c r="E213" s="127"/>
      <c r="F213" s="128"/>
      <c r="G213" s="132"/>
      <c r="H213" s="91" t="s">
        <v>30</v>
      </c>
      <c r="I213" s="91"/>
      <c r="J213" s="12" t="s">
        <v>24</v>
      </c>
      <c r="K213" s="12"/>
      <c r="L213" s="12"/>
      <c r="M213" s="70"/>
      <c r="N213" s="69"/>
      <c r="O213" s="14"/>
      <c r="P213" s="85"/>
      <c r="Q213" s="85"/>
    </row>
    <row r="214" spans="1:17" s="9" customFormat="1" ht="27.75" customHeight="1" x14ac:dyDescent="0.25">
      <c r="A214" s="113"/>
      <c r="B214" s="114"/>
      <c r="C214" s="115"/>
      <c r="D214" s="123"/>
      <c r="E214" s="127"/>
      <c r="F214" s="128"/>
      <c r="G214" s="132"/>
      <c r="H214" s="91" t="s">
        <v>58</v>
      </c>
      <c r="I214" s="91"/>
      <c r="J214" s="12"/>
      <c r="K214" s="12"/>
      <c r="L214" s="12"/>
      <c r="M214" s="70"/>
      <c r="N214" s="69"/>
      <c r="O214" s="14"/>
      <c r="P214" s="85"/>
      <c r="Q214" s="85"/>
    </row>
    <row r="215" spans="1:17" s="9" customFormat="1" ht="18.75" customHeight="1" x14ac:dyDescent="0.25">
      <c r="A215" s="113"/>
      <c r="B215" s="114"/>
      <c r="C215" s="115"/>
      <c r="D215" s="123"/>
      <c r="E215" s="127"/>
      <c r="F215" s="128"/>
      <c r="G215" s="132"/>
      <c r="H215" s="91" t="s">
        <v>32</v>
      </c>
      <c r="I215" s="91"/>
      <c r="J215" s="12" t="s">
        <v>24</v>
      </c>
      <c r="K215" s="12">
        <v>20</v>
      </c>
      <c r="L215" s="12">
        <v>20</v>
      </c>
      <c r="M215" s="70">
        <v>5</v>
      </c>
      <c r="N215" s="72">
        <f>L215/K215*100</f>
        <v>100</v>
      </c>
      <c r="O215" s="14"/>
      <c r="P215" s="85"/>
      <c r="Q215" s="85"/>
    </row>
    <row r="216" spans="1:17" s="9" customFormat="1" ht="18.75" customHeight="1" x14ac:dyDescent="0.25">
      <c r="A216" s="113"/>
      <c r="B216" s="114"/>
      <c r="C216" s="115"/>
      <c r="D216" s="123"/>
      <c r="E216" s="127"/>
      <c r="F216" s="128"/>
      <c r="G216" s="132"/>
      <c r="H216" s="91" t="s">
        <v>33</v>
      </c>
      <c r="I216" s="91"/>
      <c r="J216" s="12" t="s">
        <v>24</v>
      </c>
      <c r="K216" s="12">
        <v>80</v>
      </c>
      <c r="L216" s="12">
        <v>80</v>
      </c>
      <c r="M216" s="70">
        <v>5</v>
      </c>
      <c r="N216" s="69">
        <f>L216/K216*100</f>
        <v>100</v>
      </c>
      <c r="O216" s="14"/>
      <c r="P216" s="85"/>
      <c r="Q216" s="85"/>
    </row>
    <row r="217" spans="1:17" s="9" customFormat="1" ht="18.75" customHeight="1" x14ac:dyDescent="0.25">
      <c r="A217" s="113"/>
      <c r="B217" s="114"/>
      <c r="C217" s="115"/>
      <c r="D217" s="123"/>
      <c r="E217" s="127"/>
      <c r="F217" s="128"/>
      <c r="G217" s="132"/>
      <c r="H217" s="91" t="s">
        <v>30</v>
      </c>
      <c r="I217" s="91"/>
      <c r="J217" s="12" t="s">
        <v>24</v>
      </c>
      <c r="K217" s="12"/>
      <c r="L217" s="12"/>
      <c r="M217" s="70"/>
      <c r="N217" s="69"/>
      <c r="O217" s="14"/>
      <c r="P217" s="85"/>
      <c r="Q217" s="85"/>
    </row>
    <row r="218" spans="1:17" s="9" customFormat="1" ht="39" customHeight="1" x14ac:dyDescent="0.25">
      <c r="A218" s="113"/>
      <c r="B218" s="114"/>
      <c r="C218" s="115"/>
      <c r="D218" s="123"/>
      <c r="E218" s="127"/>
      <c r="F218" s="128"/>
      <c r="G218" s="132"/>
      <c r="H218" s="91" t="s">
        <v>34</v>
      </c>
      <c r="I218" s="91"/>
      <c r="J218" s="12" t="s">
        <v>24</v>
      </c>
      <c r="K218" s="12">
        <v>75</v>
      </c>
      <c r="L218" s="12">
        <v>75</v>
      </c>
      <c r="M218" s="70">
        <v>5</v>
      </c>
      <c r="N218" s="69">
        <f>L218/K218*100</f>
        <v>100</v>
      </c>
      <c r="O218" s="14"/>
      <c r="P218" s="85"/>
      <c r="Q218" s="85"/>
    </row>
    <row r="219" spans="1:17" s="9" customFormat="1" ht="16.5" customHeight="1" x14ac:dyDescent="0.3">
      <c r="A219" s="116"/>
      <c r="B219" s="117"/>
      <c r="C219" s="118"/>
      <c r="D219" s="123"/>
      <c r="E219" s="127"/>
      <c r="F219" s="128"/>
      <c r="G219" s="132"/>
      <c r="H219" s="134" t="s">
        <v>72</v>
      </c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1:17" s="9" customFormat="1" ht="19.5" customHeight="1" x14ac:dyDescent="0.25">
      <c r="A220" s="116"/>
      <c r="B220" s="117"/>
      <c r="C220" s="118"/>
      <c r="D220" s="123"/>
      <c r="E220" s="127"/>
      <c r="F220" s="128"/>
      <c r="G220" s="132"/>
      <c r="H220" s="91" t="s">
        <v>42</v>
      </c>
      <c r="I220" s="91"/>
      <c r="J220" s="12" t="s">
        <v>19</v>
      </c>
      <c r="K220" s="12">
        <v>79</v>
      </c>
      <c r="L220" s="12">
        <v>82</v>
      </c>
      <c r="M220" s="70">
        <v>5</v>
      </c>
      <c r="N220" s="69">
        <v>100</v>
      </c>
      <c r="O220" s="14"/>
      <c r="P220" s="85" t="s">
        <v>20</v>
      </c>
      <c r="Q220" s="85"/>
    </row>
    <row r="221" spans="1:17" s="9" customFormat="1" ht="29.25" customHeight="1" x14ac:dyDescent="0.25">
      <c r="A221" s="116"/>
      <c r="B221" s="117"/>
      <c r="C221" s="118"/>
      <c r="D221" s="123"/>
      <c r="E221" s="127"/>
      <c r="F221" s="128"/>
      <c r="G221" s="132"/>
      <c r="H221" s="91" t="s">
        <v>43</v>
      </c>
      <c r="I221" s="91"/>
      <c r="J221" s="12" t="s">
        <v>24</v>
      </c>
      <c r="K221" s="12">
        <v>100</v>
      </c>
      <c r="L221" s="12">
        <v>100</v>
      </c>
      <c r="M221" s="70">
        <v>5</v>
      </c>
      <c r="N221" s="17">
        <f t="shared" ref="N221:N225" si="11">L221/K221*100</f>
        <v>100</v>
      </c>
      <c r="O221" s="14"/>
      <c r="P221" s="85"/>
      <c r="Q221" s="85"/>
    </row>
    <row r="222" spans="1:17" s="9" customFormat="1" ht="50.25" customHeight="1" x14ac:dyDescent="0.25">
      <c r="A222" s="116"/>
      <c r="B222" s="117"/>
      <c r="C222" s="118"/>
      <c r="D222" s="123"/>
      <c r="E222" s="127"/>
      <c r="F222" s="128"/>
      <c r="G222" s="132"/>
      <c r="H222" s="91" t="s">
        <v>44</v>
      </c>
      <c r="I222" s="91"/>
      <c r="J222" s="12" t="s">
        <v>24</v>
      </c>
      <c r="K222" s="12">
        <v>56</v>
      </c>
      <c r="L222" s="12">
        <v>56</v>
      </c>
      <c r="M222" s="70">
        <v>5</v>
      </c>
      <c r="N222" s="17">
        <f t="shared" si="11"/>
        <v>100</v>
      </c>
      <c r="O222" s="14"/>
      <c r="P222" s="85"/>
      <c r="Q222" s="85"/>
    </row>
    <row r="223" spans="1:17" s="9" customFormat="1" ht="39" customHeight="1" x14ac:dyDescent="0.25">
      <c r="A223" s="116"/>
      <c r="B223" s="117"/>
      <c r="C223" s="118"/>
      <c r="D223" s="123"/>
      <c r="E223" s="127"/>
      <c r="F223" s="128"/>
      <c r="G223" s="132"/>
      <c r="H223" s="91" t="s">
        <v>45</v>
      </c>
      <c r="I223" s="91"/>
      <c r="J223" s="12" t="s">
        <v>161</v>
      </c>
      <c r="K223" s="12">
        <v>11000</v>
      </c>
      <c r="L223" s="12">
        <v>7012</v>
      </c>
      <c r="M223" s="70">
        <v>5</v>
      </c>
      <c r="N223" s="17">
        <f t="shared" si="11"/>
        <v>63.74545454545455</v>
      </c>
      <c r="O223" s="14"/>
      <c r="P223" s="85"/>
      <c r="Q223" s="85"/>
    </row>
    <row r="224" spans="1:17" s="9" customFormat="1" ht="36.75" customHeight="1" x14ac:dyDescent="0.25">
      <c r="A224" s="116"/>
      <c r="B224" s="117"/>
      <c r="C224" s="118"/>
      <c r="D224" s="123"/>
      <c r="E224" s="127"/>
      <c r="F224" s="128"/>
      <c r="G224" s="132"/>
      <c r="H224" s="91" t="s">
        <v>47</v>
      </c>
      <c r="I224" s="91"/>
      <c r="J224" s="12" t="s">
        <v>46</v>
      </c>
      <c r="K224" s="12">
        <v>12.7</v>
      </c>
      <c r="L224" s="12">
        <v>15.8</v>
      </c>
      <c r="M224" s="70"/>
      <c r="N224" s="17"/>
      <c r="O224" s="14"/>
      <c r="P224" s="85"/>
      <c r="Q224" s="85"/>
    </row>
    <row r="225" spans="1:17" s="9" customFormat="1" ht="48" customHeight="1" x14ac:dyDescent="0.25">
      <c r="A225" s="119"/>
      <c r="B225" s="120"/>
      <c r="C225" s="121"/>
      <c r="D225" s="124"/>
      <c r="E225" s="129"/>
      <c r="F225" s="130"/>
      <c r="G225" s="133"/>
      <c r="H225" s="91" t="s">
        <v>48</v>
      </c>
      <c r="I225" s="91"/>
      <c r="J225" s="12" t="s">
        <v>24</v>
      </c>
      <c r="K225" s="12">
        <v>85</v>
      </c>
      <c r="L225" s="12">
        <v>85</v>
      </c>
      <c r="M225" s="70">
        <v>5</v>
      </c>
      <c r="N225" s="17">
        <f t="shared" si="11"/>
        <v>100</v>
      </c>
      <c r="O225" s="14"/>
      <c r="P225" s="85"/>
      <c r="Q225" s="85"/>
    </row>
    <row r="226" spans="1:17" s="9" customFormat="1" ht="22.2" customHeight="1" x14ac:dyDescent="0.25">
      <c r="A226" s="94" t="s">
        <v>73</v>
      </c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6"/>
    </row>
    <row r="227" spans="1:17" s="9" customFormat="1" ht="28.5" customHeight="1" x14ac:dyDescent="0.25">
      <c r="A227" s="85" t="s">
        <v>56</v>
      </c>
      <c r="B227" s="85"/>
      <c r="C227" s="85"/>
      <c r="D227" s="86">
        <v>20041714.050000001</v>
      </c>
      <c r="E227" s="86" t="s">
        <v>167</v>
      </c>
      <c r="F227" s="86"/>
      <c r="G227" s="89" t="e">
        <f>E227/D227*100</f>
        <v>#VALUE!</v>
      </c>
      <c r="H227" s="91" t="s">
        <v>18</v>
      </c>
      <c r="I227" s="91"/>
      <c r="J227" s="12" t="s">
        <v>19</v>
      </c>
      <c r="K227" s="12">
        <v>160</v>
      </c>
      <c r="L227" s="12">
        <v>156</v>
      </c>
      <c r="M227" s="70">
        <v>5</v>
      </c>
      <c r="N227" s="17">
        <v>100</v>
      </c>
      <c r="O227" s="14"/>
      <c r="P227" s="85" t="s">
        <v>20</v>
      </c>
      <c r="Q227" s="85"/>
    </row>
    <row r="228" spans="1:17" s="9" customFormat="1" ht="64.5" customHeight="1" x14ac:dyDescent="0.25">
      <c r="A228" s="85"/>
      <c r="B228" s="85"/>
      <c r="C228" s="85"/>
      <c r="D228" s="87"/>
      <c r="E228" s="87"/>
      <c r="F228" s="87"/>
      <c r="G228" s="90"/>
      <c r="H228" s="91" t="s">
        <v>21</v>
      </c>
      <c r="I228" s="91"/>
      <c r="J228" s="12" t="s">
        <v>22</v>
      </c>
      <c r="K228" s="12">
        <v>121</v>
      </c>
      <c r="L228" s="12">
        <v>121</v>
      </c>
      <c r="M228" s="70">
        <v>5</v>
      </c>
      <c r="N228" s="17">
        <f>L228/K228*100</f>
        <v>100</v>
      </c>
      <c r="O228" s="14"/>
      <c r="P228" s="85"/>
      <c r="Q228" s="85"/>
    </row>
    <row r="229" spans="1:17" s="9" customFormat="1" ht="27.75" customHeight="1" x14ac:dyDescent="0.25">
      <c r="A229" s="85"/>
      <c r="B229" s="85"/>
      <c r="C229" s="85"/>
      <c r="D229" s="87"/>
      <c r="E229" s="87"/>
      <c r="F229" s="87"/>
      <c r="G229" s="90"/>
      <c r="H229" s="91" t="s">
        <v>23</v>
      </c>
      <c r="I229" s="91"/>
      <c r="J229" s="12" t="s">
        <v>24</v>
      </c>
      <c r="K229" s="12">
        <v>100</v>
      </c>
      <c r="L229" s="12">
        <v>100</v>
      </c>
      <c r="M229" s="70">
        <v>5</v>
      </c>
      <c r="N229" s="17">
        <f>L229/K229*100</f>
        <v>100</v>
      </c>
      <c r="O229" s="14"/>
      <c r="P229" s="85"/>
      <c r="Q229" s="85"/>
    </row>
    <row r="230" spans="1:17" s="9" customFormat="1" ht="52.5" customHeight="1" x14ac:dyDescent="0.25">
      <c r="A230" s="85"/>
      <c r="B230" s="85"/>
      <c r="C230" s="85"/>
      <c r="D230" s="87"/>
      <c r="E230" s="87"/>
      <c r="F230" s="87"/>
      <c r="G230" s="90"/>
      <c r="H230" s="91" t="s">
        <v>25</v>
      </c>
      <c r="I230" s="91"/>
      <c r="J230" s="12" t="s">
        <v>24</v>
      </c>
      <c r="K230" s="12">
        <v>60</v>
      </c>
      <c r="L230" s="12">
        <v>60</v>
      </c>
      <c r="M230" s="70">
        <v>5</v>
      </c>
      <c r="N230" s="17">
        <f>L230/K230*100</f>
        <v>100</v>
      </c>
      <c r="O230" s="14"/>
      <c r="P230" s="85"/>
      <c r="Q230" s="85"/>
    </row>
    <row r="231" spans="1:17" s="9" customFormat="1" ht="34.950000000000003" customHeight="1" x14ac:dyDescent="0.25">
      <c r="A231" s="85"/>
      <c r="B231" s="85"/>
      <c r="C231" s="85"/>
      <c r="D231" s="87"/>
      <c r="E231" s="87"/>
      <c r="F231" s="87"/>
      <c r="G231" s="90"/>
      <c r="H231" s="91" t="s">
        <v>26</v>
      </c>
      <c r="I231" s="91"/>
      <c r="J231" s="12" t="s">
        <v>24</v>
      </c>
      <c r="K231" s="12">
        <v>100</v>
      </c>
      <c r="L231" s="12">
        <v>100</v>
      </c>
      <c r="M231" s="70">
        <v>5</v>
      </c>
      <c r="N231" s="17">
        <f>L231/K231*100</f>
        <v>100</v>
      </c>
      <c r="O231" s="14"/>
      <c r="P231" s="85"/>
      <c r="Q231" s="85"/>
    </row>
    <row r="232" spans="1:17" s="9" customFormat="1" ht="29.25" customHeight="1" x14ac:dyDescent="0.25">
      <c r="A232" s="85"/>
      <c r="B232" s="85"/>
      <c r="C232" s="85"/>
      <c r="D232" s="87"/>
      <c r="E232" s="87"/>
      <c r="F232" s="87"/>
      <c r="G232" s="90"/>
      <c r="H232" s="91" t="s">
        <v>57</v>
      </c>
      <c r="I232" s="91"/>
      <c r="J232" s="12"/>
      <c r="K232" s="12"/>
      <c r="L232" s="12"/>
      <c r="M232" s="70"/>
      <c r="N232" s="17"/>
      <c r="O232" s="14"/>
      <c r="P232" s="85"/>
      <c r="Q232" s="85"/>
    </row>
    <row r="233" spans="1:17" s="9" customFormat="1" ht="18.75" customHeight="1" x14ac:dyDescent="0.25">
      <c r="A233" s="85"/>
      <c r="B233" s="85"/>
      <c r="C233" s="85"/>
      <c r="D233" s="87"/>
      <c r="E233" s="87"/>
      <c r="F233" s="87"/>
      <c r="G233" s="90"/>
      <c r="H233" s="91" t="s">
        <v>28</v>
      </c>
      <c r="I233" s="91"/>
      <c r="J233" s="12" t="s">
        <v>24</v>
      </c>
      <c r="K233" s="12">
        <v>50</v>
      </c>
      <c r="L233" s="12">
        <v>50</v>
      </c>
      <c r="M233" s="70">
        <v>5</v>
      </c>
      <c r="N233" s="17">
        <f>L233/K233*100</f>
        <v>100</v>
      </c>
      <c r="O233" s="14"/>
      <c r="P233" s="85"/>
      <c r="Q233" s="85"/>
    </row>
    <row r="234" spans="1:17" s="9" customFormat="1" ht="28.5" customHeight="1" x14ac:dyDescent="0.25">
      <c r="A234" s="85"/>
      <c r="B234" s="85"/>
      <c r="C234" s="85"/>
      <c r="D234" s="87"/>
      <c r="E234" s="87"/>
      <c r="F234" s="87"/>
      <c r="G234" s="90"/>
      <c r="H234" s="91" t="s">
        <v>29</v>
      </c>
      <c r="I234" s="91"/>
      <c r="J234" s="12" t="s">
        <v>24</v>
      </c>
      <c r="K234" s="12">
        <v>50</v>
      </c>
      <c r="L234" s="12">
        <v>50</v>
      </c>
      <c r="M234" s="70">
        <v>5</v>
      </c>
      <c r="N234" s="17">
        <f>L234/K234*100</f>
        <v>100</v>
      </c>
      <c r="O234" s="14"/>
      <c r="P234" s="85"/>
      <c r="Q234" s="85"/>
    </row>
    <row r="235" spans="1:17" s="9" customFormat="1" ht="17.25" customHeight="1" x14ac:dyDescent="0.25">
      <c r="A235" s="85"/>
      <c r="B235" s="85"/>
      <c r="C235" s="85"/>
      <c r="D235" s="87"/>
      <c r="E235" s="87"/>
      <c r="F235" s="87"/>
      <c r="G235" s="90"/>
      <c r="H235" s="91" t="s">
        <v>30</v>
      </c>
      <c r="I235" s="91"/>
      <c r="J235" s="12" t="s">
        <v>24</v>
      </c>
      <c r="K235" s="12"/>
      <c r="L235" s="12"/>
      <c r="M235" s="70"/>
      <c r="N235" s="69"/>
      <c r="O235" s="14"/>
      <c r="P235" s="85"/>
      <c r="Q235" s="85"/>
    </row>
    <row r="236" spans="1:17" s="9" customFormat="1" ht="27.75" customHeight="1" x14ac:dyDescent="0.25">
      <c r="A236" s="85"/>
      <c r="B236" s="85"/>
      <c r="C236" s="85"/>
      <c r="D236" s="87"/>
      <c r="E236" s="87"/>
      <c r="F236" s="87"/>
      <c r="G236" s="90"/>
      <c r="H236" s="91" t="s">
        <v>58</v>
      </c>
      <c r="I236" s="91"/>
      <c r="J236" s="12"/>
      <c r="K236" s="12"/>
      <c r="L236" s="12"/>
      <c r="M236" s="70"/>
      <c r="N236" s="69"/>
      <c r="O236" s="14"/>
      <c r="P236" s="85"/>
      <c r="Q236" s="85"/>
    </row>
    <row r="237" spans="1:17" s="9" customFormat="1" ht="15.75" customHeight="1" x14ac:dyDescent="0.25">
      <c r="A237" s="85"/>
      <c r="B237" s="85"/>
      <c r="C237" s="85"/>
      <c r="D237" s="87"/>
      <c r="E237" s="87"/>
      <c r="F237" s="87"/>
      <c r="G237" s="90"/>
      <c r="H237" s="91" t="s">
        <v>32</v>
      </c>
      <c r="I237" s="91"/>
      <c r="J237" s="12" t="s">
        <v>24</v>
      </c>
      <c r="K237" s="12">
        <v>66.599999999999994</v>
      </c>
      <c r="L237" s="12">
        <v>66.599999999999994</v>
      </c>
      <c r="M237" s="70">
        <v>5</v>
      </c>
      <c r="N237" s="69">
        <f>L237/K237*100</f>
        <v>100</v>
      </c>
      <c r="O237" s="14"/>
      <c r="P237" s="85"/>
      <c r="Q237" s="85"/>
    </row>
    <row r="238" spans="1:17" s="9" customFormat="1" ht="15.75" customHeight="1" x14ac:dyDescent="0.25">
      <c r="A238" s="85"/>
      <c r="B238" s="85"/>
      <c r="C238" s="85"/>
      <c r="D238" s="87"/>
      <c r="E238" s="87"/>
      <c r="F238" s="87"/>
      <c r="G238" s="90"/>
      <c r="H238" s="91" t="s">
        <v>33</v>
      </c>
      <c r="I238" s="91"/>
      <c r="J238" s="12" t="s">
        <v>24</v>
      </c>
      <c r="K238" s="12">
        <v>0</v>
      </c>
      <c r="L238" s="12">
        <v>0</v>
      </c>
      <c r="M238" s="70">
        <v>5</v>
      </c>
      <c r="N238" s="69"/>
      <c r="O238" s="14"/>
      <c r="P238" s="85"/>
      <c r="Q238" s="85"/>
    </row>
    <row r="239" spans="1:17" s="9" customFormat="1" ht="15.75" customHeight="1" x14ac:dyDescent="0.25">
      <c r="A239" s="85"/>
      <c r="B239" s="85"/>
      <c r="C239" s="85"/>
      <c r="D239" s="87"/>
      <c r="E239" s="87"/>
      <c r="F239" s="87"/>
      <c r="G239" s="90"/>
      <c r="H239" s="91" t="s">
        <v>30</v>
      </c>
      <c r="I239" s="91"/>
      <c r="J239" s="12" t="s">
        <v>24</v>
      </c>
      <c r="K239" s="12"/>
      <c r="L239" s="12"/>
      <c r="M239" s="70"/>
      <c r="N239" s="69"/>
      <c r="O239" s="14"/>
      <c r="P239" s="85"/>
      <c r="Q239" s="85"/>
    </row>
    <row r="240" spans="1:17" s="9" customFormat="1" ht="39" customHeight="1" x14ac:dyDescent="0.25">
      <c r="A240" s="85"/>
      <c r="B240" s="85"/>
      <c r="C240" s="85"/>
      <c r="D240" s="87"/>
      <c r="E240" s="87"/>
      <c r="F240" s="87"/>
      <c r="G240" s="90"/>
      <c r="H240" s="91" t="s">
        <v>34</v>
      </c>
      <c r="I240" s="91"/>
      <c r="J240" s="12" t="s">
        <v>24</v>
      </c>
      <c r="K240" s="12">
        <v>89</v>
      </c>
      <c r="L240" s="12">
        <v>89</v>
      </c>
      <c r="M240" s="70">
        <v>5</v>
      </c>
      <c r="N240" s="69">
        <f>L240/K240*100</f>
        <v>100</v>
      </c>
      <c r="O240" s="14"/>
      <c r="P240" s="85"/>
      <c r="Q240" s="85"/>
    </row>
    <row r="241" spans="1:17" s="9" customFormat="1" ht="16.5" customHeight="1" x14ac:dyDescent="0.3">
      <c r="A241" s="104"/>
      <c r="B241" s="104"/>
      <c r="C241" s="104"/>
      <c r="D241" s="87"/>
      <c r="E241" s="87"/>
      <c r="F241" s="87"/>
      <c r="G241" s="90"/>
      <c r="H241" s="105" t="s">
        <v>74</v>
      </c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1:17" s="9" customFormat="1" ht="19.5" customHeight="1" x14ac:dyDescent="0.25">
      <c r="A242" s="104"/>
      <c r="B242" s="104"/>
      <c r="C242" s="104"/>
      <c r="D242" s="87"/>
      <c r="E242" s="87"/>
      <c r="F242" s="87"/>
      <c r="G242" s="90"/>
      <c r="H242" s="91" t="s">
        <v>42</v>
      </c>
      <c r="I242" s="91"/>
      <c r="J242" s="12" t="s">
        <v>19</v>
      </c>
      <c r="K242" s="12">
        <v>53</v>
      </c>
      <c r="L242" s="12">
        <v>53</v>
      </c>
      <c r="M242" s="70">
        <v>5</v>
      </c>
      <c r="N242" s="69">
        <f t="shared" ref="N242:N247" si="12">L242/K242*100</f>
        <v>100</v>
      </c>
      <c r="O242" s="14"/>
      <c r="P242" s="85" t="s">
        <v>20</v>
      </c>
      <c r="Q242" s="85"/>
    </row>
    <row r="243" spans="1:17" s="9" customFormat="1" ht="29.25" customHeight="1" x14ac:dyDescent="0.25">
      <c r="A243" s="104"/>
      <c r="B243" s="104"/>
      <c r="C243" s="104"/>
      <c r="D243" s="87"/>
      <c r="E243" s="87"/>
      <c r="F243" s="87"/>
      <c r="G243" s="90"/>
      <c r="H243" s="91" t="s">
        <v>43</v>
      </c>
      <c r="I243" s="91"/>
      <c r="J243" s="12" t="s">
        <v>24</v>
      </c>
      <c r="K243" s="12">
        <v>100</v>
      </c>
      <c r="L243" s="12">
        <v>85</v>
      </c>
      <c r="M243" s="70">
        <v>5</v>
      </c>
      <c r="N243" s="69">
        <f t="shared" si="12"/>
        <v>85</v>
      </c>
      <c r="O243" s="14"/>
      <c r="P243" s="85"/>
      <c r="Q243" s="85"/>
    </row>
    <row r="244" spans="1:17" s="9" customFormat="1" ht="51" customHeight="1" x14ac:dyDescent="0.25">
      <c r="A244" s="104"/>
      <c r="B244" s="104"/>
      <c r="C244" s="104"/>
      <c r="D244" s="87"/>
      <c r="E244" s="87"/>
      <c r="F244" s="87"/>
      <c r="G244" s="90"/>
      <c r="H244" s="91" t="s">
        <v>44</v>
      </c>
      <c r="I244" s="91"/>
      <c r="J244" s="12" t="s">
        <v>24</v>
      </c>
      <c r="K244" s="12">
        <v>14</v>
      </c>
      <c r="L244" s="12">
        <v>14</v>
      </c>
      <c r="M244" s="70">
        <v>5</v>
      </c>
      <c r="N244" s="69">
        <f t="shared" si="12"/>
        <v>100</v>
      </c>
      <c r="O244" s="14"/>
      <c r="P244" s="85"/>
      <c r="Q244" s="85"/>
    </row>
    <row r="245" spans="1:17" s="9" customFormat="1" ht="41.25" customHeight="1" x14ac:dyDescent="0.25">
      <c r="A245" s="104"/>
      <c r="B245" s="104"/>
      <c r="C245" s="104"/>
      <c r="D245" s="87"/>
      <c r="E245" s="87"/>
      <c r="F245" s="87"/>
      <c r="G245" s="90"/>
      <c r="H245" s="91" t="s">
        <v>45</v>
      </c>
      <c r="I245" s="91"/>
      <c r="J245" s="12" t="s">
        <v>161</v>
      </c>
      <c r="K245" s="12">
        <v>8000</v>
      </c>
      <c r="L245" s="12">
        <v>3584</v>
      </c>
      <c r="M245" s="70">
        <v>5</v>
      </c>
      <c r="N245" s="69">
        <f t="shared" si="12"/>
        <v>44.800000000000004</v>
      </c>
      <c r="O245" s="21"/>
      <c r="P245" s="85"/>
      <c r="Q245" s="85"/>
    </row>
    <row r="246" spans="1:17" s="9" customFormat="1" ht="37.5" customHeight="1" x14ac:dyDescent="0.25">
      <c r="A246" s="104"/>
      <c r="B246" s="104"/>
      <c r="C246" s="104"/>
      <c r="D246" s="87"/>
      <c r="E246" s="87"/>
      <c r="F246" s="87"/>
      <c r="G246" s="90"/>
      <c r="H246" s="91" t="s">
        <v>47</v>
      </c>
      <c r="I246" s="91"/>
      <c r="J246" s="12" t="s">
        <v>46</v>
      </c>
      <c r="K246" s="12">
        <v>10</v>
      </c>
      <c r="L246" s="12">
        <v>9</v>
      </c>
      <c r="M246" s="70"/>
      <c r="N246" s="69"/>
      <c r="O246" s="22"/>
      <c r="P246" s="85"/>
      <c r="Q246" s="85"/>
    </row>
    <row r="247" spans="1:17" s="9" customFormat="1" ht="48.75" customHeight="1" x14ac:dyDescent="0.25">
      <c r="A247" s="104"/>
      <c r="B247" s="104"/>
      <c r="C247" s="104"/>
      <c r="D247" s="87"/>
      <c r="E247" s="87"/>
      <c r="F247" s="87"/>
      <c r="G247" s="90"/>
      <c r="H247" s="91" t="s">
        <v>48</v>
      </c>
      <c r="I247" s="91"/>
      <c r="J247" s="12" t="s">
        <v>24</v>
      </c>
      <c r="K247" s="12">
        <v>98</v>
      </c>
      <c r="L247" s="12">
        <v>98</v>
      </c>
      <c r="M247" s="70">
        <v>5</v>
      </c>
      <c r="N247" s="69">
        <f t="shared" si="12"/>
        <v>100</v>
      </c>
      <c r="O247" s="14"/>
      <c r="P247" s="85"/>
      <c r="Q247" s="85"/>
    </row>
    <row r="248" spans="1:17" s="9" customFormat="1" ht="12" x14ac:dyDescent="0.25">
      <c r="A248" s="107" t="s">
        <v>75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1:17" s="9" customFormat="1" ht="29.25" customHeight="1" x14ac:dyDescent="0.25">
      <c r="A249" s="85" t="s">
        <v>56</v>
      </c>
      <c r="B249" s="85"/>
      <c r="C249" s="85"/>
      <c r="D249" s="86">
        <v>17283594.899999999</v>
      </c>
      <c r="E249" s="86">
        <v>12599336.51</v>
      </c>
      <c r="F249" s="86"/>
      <c r="G249" s="89">
        <f>E249/D249*100</f>
        <v>72.897661527579544</v>
      </c>
      <c r="H249" s="91" t="s">
        <v>18</v>
      </c>
      <c r="I249" s="91"/>
      <c r="J249" s="12" t="s">
        <v>19</v>
      </c>
      <c r="K249" s="12">
        <v>103</v>
      </c>
      <c r="L249" s="12">
        <v>103</v>
      </c>
      <c r="M249" s="70">
        <v>5</v>
      </c>
      <c r="N249" s="69">
        <v>100</v>
      </c>
      <c r="O249" s="14"/>
      <c r="P249" s="85" t="s">
        <v>20</v>
      </c>
      <c r="Q249" s="85"/>
    </row>
    <row r="250" spans="1:17" s="9" customFormat="1" ht="63" customHeight="1" x14ac:dyDescent="0.25">
      <c r="A250" s="85"/>
      <c r="B250" s="85"/>
      <c r="C250" s="85"/>
      <c r="D250" s="87"/>
      <c r="E250" s="87"/>
      <c r="F250" s="87"/>
      <c r="G250" s="90"/>
      <c r="H250" s="91" t="s">
        <v>21</v>
      </c>
      <c r="I250" s="91"/>
      <c r="J250" s="12" t="s">
        <v>22</v>
      </c>
      <c r="K250" s="12">
        <v>83</v>
      </c>
      <c r="L250" s="12">
        <v>83</v>
      </c>
      <c r="M250" s="70">
        <v>5</v>
      </c>
      <c r="N250" s="69">
        <f>L250/K250*100</f>
        <v>100</v>
      </c>
      <c r="O250" s="14"/>
      <c r="P250" s="85"/>
      <c r="Q250" s="85"/>
    </row>
    <row r="251" spans="1:17" s="9" customFormat="1" ht="25.5" customHeight="1" x14ac:dyDescent="0.25">
      <c r="A251" s="85"/>
      <c r="B251" s="85"/>
      <c r="C251" s="85"/>
      <c r="D251" s="87"/>
      <c r="E251" s="87"/>
      <c r="F251" s="87"/>
      <c r="G251" s="90"/>
      <c r="H251" s="91" t="s">
        <v>23</v>
      </c>
      <c r="I251" s="91"/>
      <c r="J251" s="12" t="s">
        <v>24</v>
      </c>
      <c r="K251" s="12">
        <v>95</v>
      </c>
      <c r="L251" s="12">
        <v>95</v>
      </c>
      <c r="M251" s="70">
        <v>5</v>
      </c>
      <c r="N251" s="69">
        <f>L251/K251*100</f>
        <v>100</v>
      </c>
      <c r="O251" s="14"/>
      <c r="P251" s="85"/>
      <c r="Q251" s="85"/>
    </row>
    <row r="252" spans="1:17" s="9" customFormat="1" ht="47.25" customHeight="1" x14ac:dyDescent="0.25">
      <c r="A252" s="85"/>
      <c r="B252" s="85"/>
      <c r="C252" s="85"/>
      <c r="D252" s="87"/>
      <c r="E252" s="87"/>
      <c r="F252" s="87"/>
      <c r="G252" s="90"/>
      <c r="H252" s="91" t="s">
        <v>25</v>
      </c>
      <c r="I252" s="91"/>
      <c r="J252" s="12" t="s">
        <v>24</v>
      </c>
      <c r="K252" s="12">
        <v>91</v>
      </c>
      <c r="L252" s="12">
        <v>91</v>
      </c>
      <c r="M252" s="70">
        <v>5</v>
      </c>
      <c r="N252" s="69">
        <f>L252/K252*100</f>
        <v>100</v>
      </c>
      <c r="O252" s="14"/>
      <c r="P252" s="85"/>
      <c r="Q252" s="85"/>
    </row>
    <row r="253" spans="1:17" s="9" customFormat="1" ht="36.75" customHeight="1" x14ac:dyDescent="0.25">
      <c r="A253" s="85"/>
      <c r="B253" s="85"/>
      <c r="C253" s="85"/>
      <c r="D253" s="87"/>
      <c r="E253" s="87"/>
      <c r="F253" s="87"/>
      <c r="G253" s="90"/>
      <c r="H253" s="91" t="s">
        <v>26</v>
      </c>
      <c r="I253" s="91"/>
      <c r="J253" s="12" t="s">
        <v>24</v>
      </c>
      <c r="K253" s="12">
        <v>100</v>
      </c>
      <c r="L253" s="12">
        <v>100</v>
      </c>
      <c r="M253" s="70">
        <v>5</v>
      </c>
      <c r="N253" s="69">
        <f>L253/K253*100</f>
        <v>100</v>
      </c>
      <c r="O253" s="14"/>
      <c r="P253" s="85"/>
      <c r="Q253" s="85"/>
    </row>
    <row r="254" spans="1:17" s="9" customFormat="1" ht="15" customHeight="1" x14ac:dyDescent="0.25">
      <c r="A254" s="85"/>
      <c r="B254" s="85"/>
      <c r="C254" s="85"/>
      <c r="D254" s="87"/>
      <c r="E254" s="87"/>
      <c r="F254" s="87"/>
      <c r="G254" s="90"/>
      <c r="H254" s="91" t="s">
        <v>57</v>
      </c>
      <c r="I254" s="91"/>
      <c r="J254" s="12"/>
      <c r="K254" s="12"/>
      <c r="L254" s="12"/>
      <c r="M254" s="70"/>
      <c r="N254" s="69"/>
      <c r="O254" s="14"/>
      <c r="P254" s="85"/>
      <c r="Q254" s="85"/>
    </row>
    <row r="255" spans="1:17" s="9" customFormat="1" ht="14.25" customHeight="1" x14ac:dyDescent="0.25">
      <c r="A255" s="85"/>
      <c r="B255" s="85"/>
      <c r="C255" s="85"/>
      <c r="D255" s="87"/>
      <c r="E255" s="87"/>
      <c r="F255" s="87"/>
      <c r="G255" s="90"/>
      <c r="H255" s="91" t="s">
        <v>28</v>
      </c>
      <c r="I255" s="91"/>
      <c r="J255" s="12" t="s">
        <v>24</v>
      </c>
      <c r="K255" s="12">
        <v>54</v>
      </c>
      <c r="L255" s="12">
        <v>69</v>
      </c>
      <c r="M255" s="70">
        <v>5</v>
      </c>
      <c r="N255" s="69">
        <f>L255/K255*100</f>
        <v>127.77777777777777</v>
      </c>
      <c r="O255" s="14"/>
      <c r="P255" s="85"/>
      <c r="Q255" s="85"/>
    </row>
    <row r="256" spans="1:17" s="9" customFormat="1" ht="26.25" customHeight="1" x14ac:dyDescent="0.25">
      <c r="A256" s="85"/>
      <c r="B256" s="85"/>
      <c r="C256" s="85"/>
      <c r="D256" s="87"/>
      <c r="E256" s="87"/>
      <c r="F256" s="87"/>
      <c r="G256" s="90"/>
      <c r="H256" s="91" t="s">
        <v>29</v>
      </c>
      <c r="I256" s="91"/>
      <c r="J256" s="12" t="s">
        <v>24</v>
      </c>
      <c r="K256" s="12">
        <v>23</v>
      </c>
      <c r="L256" s="12">
        <v>23</v>
      </c>
      <c r="M256" s="70">
        <v>5</v>
      </c>
      <c r="N256" s="69">
        <f>L256/K256*100</f>
        <v>100</v>
      </c>
      <c r="O256" s="14"/>
      <c r="P256" s="85"/>
      <c r="Q256" s="85"/>
    </row>
    <row r="257" spans="1:17" s="9" customFormat="1" ht="17.25" customHeight="1" x14ac:dyDescent="0.25">
      <c r="A257" s="85"/>
      <c r="B257" s="85"/>
      <c r="C257" s="85"/>
      <c r="D257" s="87"/>
      <c r="E257" s="87"/>
      <c r="F257" s="87"/>
      <c r="G257" s="90"/>
      <c r="H257" s="91" t="s">
        <v>30</v>
      </c>
      <c r="I257" s="91"/>
      <c r="J257" s="12" t="s">
        <v>24</v>
      </c>
      <c r="K257" s="12"/>
      <c r="L257" s="12"/>
      <c r="M257" s="70"/>
      <c r="N257" s="69"/>
      <c r="O257" s="14"/>
      <c r="P257" s="85"/>
      <c r="Q257" s="85"/>
    </row>
    <row r="258" spans="1:17" s="9" customFormat="1" ht="15" customHeight="1" x14ac:dyDescent="0.25">
      <c r="A258" s="85"/>
      <c r="B258" s="85"/>
      <c r="C258" s="85"/>
      <c r="D258" s="87"/>
      <c r="E258" s="87"/>
      <c r="F258" s="87"/>
      <c r="G258" s="90"/>
      <c r="H258" s="91" t="s">
        <v>58</v>
      </c>
      <c r="I258" s="91"/>
      <c r="J258" s="12"/>
      <c r="K258" s="12"/>
      <c r="L258" s="12"/>
      <c r="M258" s="70"/>
      <c r="N258" s="69"/>
      <c r="O258" s="14"/>
      <c r="P258" s="85"/>
      <c r="Q258" s="85"/>
    </row>
    <row r="259" spans="1:17" s="9" customFormat="1" ht="12" x14ac:dyDescent="0.25">
      <c r="A259" s="85"/>
      <c r="B259" s="85"/>
      <c r="C259" s="85"/>
      <c r="D259" s="87"/>
      <c r="E259" s="87"/>
      <c r="F259" s="87"/>
      <c r="G259" s="90"/>
      <c r="H259" s="91" t="s">
        <v>32</v>
      </c>
      <c r="I259" s="91"/>
      <c r="J259" s="12" t="s">
        <v>24</v>
      </c>
      <c r="K259" s="12">
        <v>33.299999999999997</v>
      </c>
      <c r="L259" s="12">
        <v>33.299999999999997</v>
      </c>
      <c r="M259" s="70">
        <v>5</v>
      </c>
      <c r="N259" s="72">
        <f>L259/K259*100</f>
        <v>100</v>
      </c>
      <c r="O259" s="14"/>
      <c r="P259" s="85"/>
      <c r="Q259" s="85"/>
    </row>
    <row r="260" spans="1:17" s="9" customFormat="1" ht="12" x14ac:dyDescent="0.25">
      <c r="A260" s="85"/>
      <c r="B260" s="85"/>
      <c r="C260" s="85"/>
      <c r="D260" s="87"/>
      <c r="E260" s="87"/>
      <c r="F260" s="87"/>
      <c r="G260" s="90"/>
      <c r="H260" s="91" t="s">
        <v>33</v>
      </c>
      <c r="I260" s="91"/>
      <c r="J260" s="12" t="s">
        <v>24</v>
      </c>
      <c r="K260" s="12">
        <v>66.599999999999994</v>
      </c>
      <c r="L260" s="12">
        <v>66.599999999999994</v>
      </c>
      <c r="M260" s="70">
        <v>5</v>
      </c>
      <c r="N260" s="69">
        <f>L260/K260*100</f>
        <v>100</v>
      </c>
      <c r="O260" s="14"/>
      <c r="P260" s="85"/>
      <c r="Q260" s="85"/>
    </row>
    <row r="261" spans="1:17" s="9" customFormat="1" ht="12" x14ac:dyDescent="0.25">
      <c r="A261" s="85"/>
      <c r="B261" s="85"/>
      <c r="C261" s="85"/>
      <c r="D261" s="87"/>
      <c r="E261" s="87"/>
      <c r="F261" s="87"/>
      <c r="G261" s="90"/>
      <c r="H261" s="91" t="s">
        <v>76</v>
      </c>
      <c r="I261" s="91"/>
      <c r="J261" s="12" t="s">
        <v>24</v>
      </c>
      <c r="K261" s="12"/>
      <c r="L261" s="12"/>
      <c r="M261" s="70"/>
      <c r="N261" s="69"/>
      <c r="O261" s="14"/>
      <c r="P261" s="85"/>
      <c r="Q261" s="85"/>
    </row>
    <row r="262" spans="1:17" s="9" customFormat="1" ht="36" customHeight="1" x14ac:dyDescent="0.25">
      <c r="A262" s="85"/>
      <c r="B262" s="85"/>
      <c r="C262" s="85"/>
      <c r="D262" s="87"/>
      <c r="E262" s="87"/>
      <c r="F262" s="87"/>
      <c r="G262" s="90"/>
      <c r="H262" s="91" t="s">
        <v>34</v>
      </c>
      <c r="I262" s="91"/>
      <c r="J262" s="12" t="s">
        <v>24</v>
      </c>
      <c r="K262" s="12">
        <v>90</v>
      </c>
      <c r="L262" s="12">
        <v>90</v>
      </c>
      <c r="M262" s="70">
        <f t="shared" ref="M262" si="13">K262*5/100</f>
        <v>4.5</v>
      </c>
      <c r="N262" s="69">
        <f>L262/K262*100</f>
        <v>100</v>
      </c>
      <c r="O262" s="14"/>
      <c r="P262" s="85"/>
      <c r="Q262" s="85"/>
    </row>
    <row r="263" spans="1:17" s="9" customFormat="1" x14ac:dyDescent="0.3">
      <c r="A263" s="104"/>
      <c r="B263" s="104"/>
      <c r="C263" s="104"/>
      <c r="D263" s="87"/>
      <c r="E263" s="87"/>
      <c r="F263" s="87"/>
      <c r="G263" s="90"/>
      <c r="H263" s="108" t="s">
        <v>77</v>
      </c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1:17" s="9" customFormat="1" ht="16.5" customHeight="1" x14ac:dyDescent="0.25">
      <c r="A264" s="104"/>
      <c r="B264" s="104"/>
      <c r="C264" s="104"/>
      <c r="D264" s="87"/>
      <c r="E264" s="87"/>
      <c r="F264" s="87"/>
      <c r="G264" s="90"/>
      <c r="H264" s="91" t="s">
        <v>42</v>
      </c>
      <c r="I264" s="91"/>
      <c r="J264" s="12" t="s">
        <v>19</v>
      </c>
      <c r="K264" s="12">
        <v>33</v>
      </c>
      <c r="L264" s="12">
        <v>33</v>
      </c>
      <c r="M264" s="70">
        <v>5</v>
      </c>
      <c r="N264" s="69">
        <f t="shared" ref="N264:N269" si="14">L264/K264*100</f>
        <v>100</v>
      </c>
      <c r="O264" s="14"/>
      <c r="P264" s="85" t="s">
        <v>20</v>
      </c>
      <c r="Q264" s="85"/>
    </row>
    <row r="265" spans="1:17" s="9" customFormat="1" ht="23.25" customHeight="1" x14ac:dyDescent="0.25">
      <c r="A265" s="104"/>
      <c r="B265" s="104"/>
      <c r="C265" s="104"/>
      <c r="D265" s="87"/>
      <c r="E265" s="87"/>
      <c r="F265" s="87"/>
      <c r="G265" s="90"/>
      <c r="H265" s="91" t="s">
        <v>43</v>
      </c>
      <c r="I265" s="91"/>
      <c r="J265" s="12" t="s">
        <v>24</v>
      </c>
      <c r="K265" s="12">
        <v>100</v>
      </c>
      <c r="L265" s="12">
        <v>100</v>
      </c>
      <c r="M265" s="70">
        <v>5</v>
      </c>
      <c r="N265" s="69">
        <f t="shared" si="14"/>
        <v>100</v>
      </c>
      <c r="O265" s="14"/>
      <c r="P265" s="85"/>
      <c r="Q265" s="85"/>
    </row>
    <row r="266" spans="1:17" s="9" customFormat="1" ht="48.75" customHeight="1" x14ac:dyDescent="0.25">
      <c r="A266" s="104"/>
      <c r="B266" s="104"/>
      <c r="C266" s="104"/>
      <c r="D266" s="87"/>
      <c r="E266" s="87"/>
      <c r="F266" s="87"/>
      <c r="G266" s="90"/>
      <c r="H266" s="91" t="s">
        <v>44</v>
      </c>
      <c r="I266" s="91"/>
      <c r="J266" s="12" t="s">
        <v>24</v>
      </c>
      <c r="K266" s="12">
        <v>60</v>
      </c>
      <c r="L266" s="12">
        <v>60</v>
      </c>
      <c r="M266" s="70">
        <v>5</v>
      </c>
      <c r="N266" s="69">
        <f t="shared" si="14"/>
        <v>100</v>
      </c>
      <c r="O266" s="14"/>
      <c r="P266" s="85"/>
      <c r="Q266" s="85"/>
    </row>
    <row r="267" spans="1:17" s="9" customFormat="1" ht="37.5" customHeight="1" x14ac:dyDescent="0.25">
      <c r="A267" s="104"/>
      <c r="B267" s="104"/>
      <c r="C267" s="104"/>
      <c r="D267" s="87"/>
      <c r="E267" s="87"/>
      <c r="F267" s="87"/>
      <c r="G267" s="90"/>
      <c r="H267" s="91" t="s">
        <v>45</v>
      </c>
      <c r="I267" s="91"/>
      <c r="J267" s="12" t="s">
        <v>161</v>
      </c>
      <c r="K267" s="12">
        <v>5455</v>
      </c>
      <c r="L267" s="12">
        <v>3703</v>
      </c>
      <c r="M267" s="70">
        <v>5</v>
      </c>
      <c r="N267" s="69">
        <f t="shared" si="14"/>
        <v>67.882676443629691</v>
      </c>
      <c r="O267" s="14"/>
      <c r="P267" s="85"/>
      <c r="Q267" s="85"/>
    </row>
    <row r="268" spans="1:17" s="9" customFormat="1" ht="38.25" customHeight="1" x14ac:dyDescent="0.25">
      <c r="A268" s="104"/>
      <c r="B268" s="104"/>
      <c r="C268" s="104"/>
      <c r="D268" s="87"/>
      <c r="E268" s="87"/>
      <c r="F268" s="87"/>
      <c r="G268" s="90"/>
      <c r="H268" s="91" t="s">
        <v>47</v>
      </c>
      <c r="I268" s="91"/>
      <c r="J268" s="12" t="s">
        <v>46</v>
      </c>
      <c r="K268" s="12">
        <v>18</v>
      </c>
      <c r="L268" s="12">
        <v>18</v>
      </c>
      <c r="M268" s="70"/>
      <c r="N268" s="69"/>
      <c r="O268" s="14"/>
      <c r="P268" s="85"/>
      <c r="Q268" s="85"/>
    </row>
    <row r="269" spans="1:17" s="9" customFormat="1" ht="47.25" customHeight="1" x14ac:dyDescent="0.25">
      <c r="A269" s="104"/>
      <c r="B269" s="104"/>
      <c r="C269" s="104"/>
      <c r="D269" s="87"/>
      <c r="E269" s="87"/>
      <c r="F269" s="87"/>
      <c r="G269" s="90"/>
      <c r="H269" s="91" t="s">
        <v>48</v>
      </c>
      <c r="I269" s="91"/>
      <c r="J269" s="12" t="s">
        <v>24</v>
      </c>
      <c r="K269" s="12">
        <v>90</v>
      </c>
      <c r="L269" s="12">
        <v>90</v>
      </c>
      <c r="M269" s="70">
        <v>5</v>
      </c>
      <c r="N269" s="69">
        <f t="shared" si="14"/>
        <v>100</v>
      </c>
      <c r="O269" s="14"/>
      <c r="P269" s="85"/>
      <c r="Q269" s="85"/>
    </row>
    <row r="270" spans="1:17" s="9" customFormat="1" ht="16.5" customHeight="1" x14ac:dyDescent="0.3">
      <c r="A270" s="104"/>
      <c r="B270" s="104"/>
      <c r="C270" s="104"/>
      <c r="D270" s="87"/>
      <c r="E270" s="87"/>
      <c r="F270" s="87"/>
      <c r="G270" s="90"/>
      <c r="H270" s="105" t="s">
        <v>78</v>
      </c>
      <c r="I270" s="106"/>
      <c r="J270" s="106"/>
      <c r="K270" s="106"/>
      <c r="L270" s="106"/>
      <c r="M270" s="106"/>
      <c r="N270" s="106"/>
      <c r="O270" s="106"/>
      <c r="P270" s="106"/>
      <c r="Q270" s="106"/>
    </row>
    <row r="271" spans="1:17" s="9" customFormat="1" ht="15" customHeight="1" x14ac:dyDescent="0.25">
      <c r="A271" s="104"/>
      <c r="B271" s="104"/>
      <c r="C271" s="104"/>
      <c r="D271" s="87"/>
      <c r="E271" s="87"/>
      <c r="F271" s="87"/>
      <c r="G271" s="90"/>
      <c r="H271" s="91" t="s">
        <v>42</v>
      </c>
      <c r="I271" s="91"/>
      <c r="J271" s="12" t="s">
        <v>19</v>
      </c>
      <c r="K271" s="12">
        <v>16</v>
      </c>
      <c r="L271" s="12">
        <v>16</v>
      </c>
      <c r="M271" s="70">
        <v>5</v>
      </c>
      <c r="N271" s="69">
        <f t="shared" ref="N271:N276" si="15">L271/K271*100</f>
        <v>100</v>
      </c>
      <c r="O271" s="23"/>
      <c r="P271" s="85" t="s">
        <v>20</v>
      </c>
      <c r="Q271" s="85"/>
    </row>
    <row r="272" spans="1:17" s="9" customFormat="1" ht="25.5" customHeight="1" x14ac:dyDescent="0.25">
      <c r="A272" s="104"/>
      <c r="B272" s="104"/>
      <c r="C272" s="104"/>
      <c r="D272" s="87"/>
      <c r="E272" s="87"/>
      <c r="F272" s="87"/>
      <c r="G272" s="90"/>
      <c r="H272" s="91" t="s">
        <v>43</v>
      </c>
      <c r="I272" s="91"/>
      <c r="J272" s="12" t="s">
        <v>24</v>
      </c>
      <c r="K272" s="12">
        <v>100</v>
      </c>
      <c r="L272" s="12">
        <v>100</v>
      </c>
      <c r="M272" s="70">
        <v>5</v>
      </c>
      <c r="N272" s="69">
        <f t="shared" si="15"/>
        <v>100</v>
      </c>
      <c r="O272" s="14"/>
      <c r="P272" s="85"/>
      <c r="Q272" s="85"/>
    </row>
    <row r="273" spans="1:17" s="9" customFormat="1" ht="49.5" customHeight="1" x14ac:dyDescent="0.25">
      <c r="A273" s="104"/>
      <c r="B273" s="104"/>
      <c r="C273" s="104"/>
      <c r="D273" s="87"/>
      <c r="E273" s="87"/>
      <c r="F273" s="87"/>
      <c r="G273" s="90"/>
      <c r="H273" s="91" t="s">
        <v>44</v>
      </c>
      <c r="I273" s="91"/>
      <c r="J273" s="12" t="s">
        <v>24</v>
      </c>
      <c r="K273" s="12">
        <v>100</v>
      </c>
      <c r="L273" s="12">
        <v>100</v>
      </c>
      <c r="M273" s="70">
        <v>5</v>
      </c>
      <c r="N273" s="69">
        <f t="shared" si="15"/>
        <v>100</v>
      </c>
      <c r="O273" s="14"/>
      <c r="P273" s="85"/>
      <c r="Q273" s="85"/>
    </row>
    <row r="274" spans="1:17" s="9" customFormat="1" ht="38.25" customHeight="1" x14ac:dyDescent="0.25">
      <c r="A274" s="104"/>
      <c r="B274" s="104"/>
      <c r="C274" s="104"/>
      <c r="D274" s="87"/>
      <c r="E274" s="87"/>
      <c r="F274" s="87"/>
      <c r="G274" s="90"/>
      <c r="H274" s="91" t="s">
        <v>45</v>
      </c>
      <c r="I274" s="91"/>
      <c r="J274" s="12" t="s">
        <v>161</v>
      </c>
      <c r="K274" s="12">
        <v>2500</v>
      </c>
      <c r="L274" s="12">
        <v>2167</v>
      </c>
      <c r="M274" s="70">
        <v>5</v>
      </c>
      <c r="N274" s="69">
        <f t="shared" si="15"/>
        <v>86.68</v>
      </c>
      <c r="O274" s="14"/>
      <c r="P274" s="85"/>
      <c r="Q274" s="85"/>
    </row>
    <row r="275" spans="1:17" s="9" customFormat="1" ht="39.75" customHeight="1" x14ac:dyDescent="0.25">
      <c r="A275" s="104"/>
      <c r="B275" s="104"/>
      <c r="C275" s="104"/>
      <c r="D275" s="87"/>
      <c r="E275" s="87"/>
      <c r="F275" s="87"/>
      <c r="G275" s="90"/>
      <c r="H275" s="91" t="s">
        <v>47</v>
      </c>
      <c r="I275" s="91"/>
      <c r="J275" s="12" t="s">
        <v>46</v>
      </c>
      <c r="K275" s="12">
        <v>12</v>
      </c>
      <c r="L275" s="12">
        <v>7</v>
      </c>
      <c r="M275" s="70"/>
      <c r="N275" s="69"/>
      <c r="O275" s="24"/>
      <c r="P275" s="85"/>
      <c r="Q275" s="85"/>
    </row>
    <row r="276" spans="1:17" s="9" customFormat="1" ht="49.5" customHeight="1" x14ac:dyDescent="0.25">
      <c r="A276" s="104"/>
      <c r="B276" s="104"/>
      <c r="C276" s="104"/>
      <c r="D276" s="87"/>
      <c r="E276" s="87"/>
      <c r="F276" s="87"/>
      <c r="G276" s="90"/>
      <c r="H276" s="91" t="s">
        <v>48</v>
      </c>
      <c r="I276" s="91"/>
      <c r="J276" s="12" t="s">
        <v>24</v>
      </c>
      <c r="K276" s="12">
        <v>85</v>
      </c>
      <c r="L276" s="12">
        <v>85</v>
      </c>
      <c r="M276" s="70">
        <v>5</v>
      </c>
      <c r="N276" s="69">
        <f t="shared" si="15"/>
        <v>100</v>
      </c>
      <c r="O276" s="14"/>
      <c r="P276" s="85"/>
      <c r="Q276" s="85"/>
    </row>
    <row r="277" spans="1:17" s="9" customFormat="1" ht="12" x14ac:dyDescent="0.25">
      <c r="A277" s="94" t="s">
        <v>79</v>
      </c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6"/>
    </row>
    <row r="278" spans="1:17" s="9" customFormat="1" ht="27" customHeight="1" x14ac:dyDescent="0.25">
      <c r="A278" s="85" t="s">
        <v>80</v>
      </c>
      <c r="B278" s="85"/>
      <c r="C278" s="85"/>
      <c r="D278" s="86">
        <v>23769546.359999999</v>
      </c>
      <c r="E278" s="86">
        <v>17543415.809999999</v>
      </c>
      <c r="F278" s="86"/>
      <c r="G278" s="89">
        <f>E278/D278*100</f>
        <v>73.806271033941599</v>
      </c>
      <c r="H278" s="91" t="s">
        <v>18</v>
      </c>
      <c r="I278" s="91"/>
      <c r="J278" s="12" t="s">
        <v>19</v>
      </c>
      <c r="K278" s="12">
        <v>111</v>
      </c>
      <c r="L278" s="12">
        <v>112</v>
      </c>
      <c r="M278" s="70">
        <v>5</v>
      </c>
      <c r="N278" s="69">
        <v>100</v>
      </c>
      <c r="O278" s="14"/>
      <c r="P278" s="85" t="s">
        <v>20</v>
      </c>
      <c r="Q278" s="85"/>
    </row>
    <row r="279" spans="1:17" s="9" customFormat="1" ht="59.4" customHeight="1" x14ac:dyDescent="0.25">
      <c r="A279" s="85"/>
      <c r="B279" s="85"/>
      <c r="C279" s="85"/>
      <c r="D279" s="87"/>
      <c r="E279" s="87"/>
      <c r="F279" s="87"/>
      <c r="G279" s="90"/>
      <c r="H279" s="91" t="s">
        <v>21</v>
      </c>
      <c r="I279" s="91"/>
      <c r="J279" s="12" t="s">
        <v>22</v>
      </c>
      <c r="K279" s="12">
        <v>111</v>
      </c>
      <c r="L279" s="12">
        <v>112</v>
      </c>
      <c r="M279" s="70">
        <v>5</v>
      </c>
      <c r="N279" s="69">
        <v>100</v>
      </c>
      <c r="O279" s="14"/>
      <c r="P279" s="85"/>
      <c r="Q279" s="85"/>
    </row>
    <row r="280" spans="1:17" s="9" customFormat="1" ht="25.2" customHeight="1" x14ac:dyDescent="0.25">
      <c r="A280" s="85"/>
      <c r="B280" s="85"/>
      <c r="C280" s="85"/>
      <c r="D280" s="87"/>
      <c r="E280" s="87"/>
      <c r="F280" s="87"/>
      <c r="G280" s="90"/>
      <c r="H280" s="91" t="s">
        <v>23</v>
      </c>
      <c r="I280" s="91"/>
      <c r="J280" s="12" t="s">
        <v>24</v>
      </c>
      <c r="K280" s="12">
        <v>100</v>
      </c>
      <c r="L280" s="12">
        <v>100</v>
      </c>
      <c r="M280" s="70">
        <v>5</v>
      </c>
      <c r="N280" s="69">
        <f>L280/K280*100</f>
        <v>100</v>
      </c>
      <c r="O280" s="14"/>
      <c r="P280" s="85"/>
      <c r="Q280" s="85"/>
    </row>
    <row r="281" spans="1:17" s="9" customFormat="1" ht="51" customHeight="1" x14ac:dyDescent="0.25">
      <c r="A281" s="85"/>
      <c r="B281" s="85"/>
      <c r="C281" s="85"/>
      <c r="D281" s="87"/>
      <c r="E281" s="87"/>
      <c r="F281" s="87"/>
      <c r="G281" s="90"/>
      <c r="H281" s="91" t="s">
        <v>25</v>
      </c>
      <c r="I281" s="91"/>
      <c r="J281" s="12" t="s">
        <v>24</v>
      </c>
      <c r="K281" s="12">
        <v>96</v>
      </c>
      <c r="L281" s="12">
        <v>96</v>
      </c>
      <c r="M281" s="70">
        <v>5</v>
      </c>
      <c r="N281" s="69">
        <f>L281/K281*100</f>
        <v>100</v>
      </c>
      <c r="O281" s="14"/>
      <c r="P281" s="85"/>
      <c r="Q281" s="85"/>
    </row>
    <row r="282" spans="1:17" s="9" customFormat="1" ht="37.5" customHeight="1" x14ac:dyDescent="0.25">
      <c r="A282" s="85"/>
      <c r="B282" s="85"/>
      <c r="C282" s="85"/>
      <c r="D282" s="87"/>
      <c r="E282" s="87"/>
      <c r="F282" s="87"/>
      <c r="G282" s="90"/>
      <c r="H282" s="91" t="s">
        <v>26</v>
      </c>
      <c r="I282" s="91"/>
      <c r="J282" s="12" t="s">
        <v>24</v>
      </c>
      <c r="K282" s="12">
        <v>100</v>
      </c>
      <c r="L282" s="12">
        <v>100</v>
      </c>
      <c r="M282" s="70">
        <v>5</v>
      </c>
      <c r="N282" s="69">
        <f>L282/K282*100</f>
        <v>100</v>
      </c>
      <c r="O282" s="14"/>
      <c r="P282" s="85"/>
      <c r="Q282" s="85"/>
    </row>
    <row r="283" spans="1:17" s="9" customFormat="1" ht="27.75" customHeight="1" x14ac:dyDescent="0.25">
      <c r="A283" s="85"/>
      <c r="B283" s="85"/>
      <c r="C283" s="85"/>
      <c r="D283" s="87"/>
      <c r="E283" s="87"/>
      <c r="F283" s="87"/>
      <c r="G283" s="90"/>
      <c r="H283" s="91" t="s">
        <v>57</v>
      </c>
      <c r="I283" s="91"/>
      <c r="J283" s="12"/>
      <c r="K283" s="12"/>
      <c r="L283" s="12"/>
      <c r="M283" s="70"/>
      <c r="N283" s="69"/>
      <c r="O283" s="14"/>
      <c r="P283" s="85"/>
      <c r="Q283" s="85"/>
    </row>
    <row r="284" spans="1:17" s="9" customFormat="1" ht="15.75" customHeight="1" x14ac:dyDescent="0.25">
      <c r="A284" s="85"/>
      <c r="B284" s="85"/>
      <c r="C284" s="85"/>
      <c r="D284" s="87"/>
      <c r="E284" s="87"/>
      <c r="F284" s="87"/>
      <c r="G284" s="90"/>
      <c r="H284" s="91" t="s">
        <v>28</v>
      </c>
      <c r="I284" s="91"/>
      <c r="J284" s="12" t="s">
        <v>24</v>
      </c>
      <c r="K284" s="12">
        <v>54</v>
      </c>
      <c r="L284" s="12">
        <v>54</v>
      </c>
      <c r="M284" s="70">
        <v>5</v>
      </c>
      <c r="N284" s="69">
        <f>L284/K284*100</f>
        <v>100</v>
      </c>
      <c r="O284" s="14"/>
      <c r="P284" s="85"/>
      <c r="Q284" s="85"/>
    </row>
    <row r="285" spans="1:17" s="9" customFormat="1" ht="27.75" customHeight="1" x14ac:dyDescent="0.25">
      <c r="A285" s="85"/>
      <c r="B285" s="85"/>
      <c r="C285" s="85"/>
      <c r="D285" s="87"/>
      <c r="E285" s="87"/>
      <c r="F285" s="87"/>
      <c r="G285" s="90"/>
      <c r="H285" s="91" t="s">
        <v>29</v>
      </c>
      <c r="I285" s="91"/>
      <c r="J285" s="12" t="s">
        <v>24</v>
      </c>
      <c r="K285" s="12">
        <v>46</v>
      </c>
      <c r="L285" s="12">
        <v>46</v>
      </c>
      <c r="M285" s="70">
        <v>5</v>
      </c>
      <c r="N285" s="69">
        <f>L285/K285*100</f>
        <v>100</v>
      </c>
      <c r="O285" s="14"/>
      <c r="P285" s="85"/>
      <c r="Q285" s="85"/>
    </row>
    <row r="286" spans="1:17" s="9" customFormat="1" ht="16.5" customHeight="1" x14ac:dyDescent="0.25">
      <c r="A286" s="85"/>
      <c r="B286" s="85"/>
      <c r="C286" s="85"/>
      <c r="D286" s="87"/>
      <c r="E286" s="87"/>
      <c r="F286" s="87"/>
      <c r="G286" s="90"/>
      <c r="H286" s="91" t="s">
        <v>30</v>
      </c>
      <c r="I286" s="91"/>
      <c r="J286" s="12" t="s">
        <v>24</v>
      </c>
      <c r="K286" s="12"/>
      <c r="L286" s="12"/>
      <c r="M286" s="70"/>
      <c r="N286" s="69"/>
      <c r="O286" s="14"/>
      <c r="P286" s="85"/>
      <c r="Q286" s="85"/>
    </row>
    <row r="287" spans="1:17" s="9" customFormat="1" ht="29.25" customHeight="1" x14ac:dyDescent="0.25">
      <c r="A287" s="85"/>
      <c r="B287" s="85"/>
      <c r="C287" s="85"/>
      <c r="D287" s="87"/>
      <c r="E287" s="87"/>
      <c r="F287" s="87"/>
      <c r="G287" s="90"/>
      <c r="H287" s="91" t="s">
        <v>58</v>
      </c>
      <c r="I287" s="91"/>
      <c r="J287" s="12"/>
      <c r="K287" s="12"/>
      <c r="L287" s="12"/>
      <c r="M287" s="70"/>
      <c r="N287" s="69"/>
      <c r="O287" s="14"/>
      <c r="P287" s="85"/>
      <c r="Q287" s="85"/>
    </row>
    <row r="288" spans="1:17" s="9" customFormat="1" ht="18" customHeight="1" x14ac:dyDescent="0.25">
      <c r="A288" s="85"/>
      <c r="B288" s="85"/>
      <c r="C288" s="85"/>
      <c r="D288" s="87"/>
      <c r="E288" s="87"/>
      <c r="F288" s="87"/>
      <c r="G288" s="90"/>
      <c r="H288" s="91" t="s">
        <v>32</v>
      </c>
      <c r="I288" s="91"/>
      <c r="J288" s="12" t="s">
        <v>24</v>
      </c>
      <c r="K288" s="12">
        <v>42</v>
      </c>
      <c r="L288" s="12">
        <v>42</v>
      </c>
      <c r="M288" s="70">
        <v>5</v>
      </c>
      <c r="N288" s="69">
        <f>L288/K288*100</f>
        <v>100</v>
      </c>
      <c r="O288" s="14"/>
      <c r="P288" s="85"/>
      <c r="Q288" s="85"/>
    </row>
    <row r="289" spans="1:17" s="9" customFormat="1" ht="18" customHeight="1" x14ac:dyDescent="0.25">
      <c r="A289" s="85"/>
      <c r="B289" s="85"/>
      <c r="C289" s="85"/>
      <c r="D289" s="87"/>
      <c r="E289" s="87"/>
      <c r="F289" s="87"/>
      <c r="G289" s="90"/>
      <c r="H289" s="91" t="s">
        <v>33</v>
      </c>
      <c r="I289" s="91"/>
      <c r="J289" s="12" t="s">
        <v>24</v>
      </c>
      <c r="K289" s="12">
        <v>58</v>
      </c>
      <c r="L289" s="12">
        <v>58</v>
      </c>
      <c r="M289" s="70">
        <v>5</v>
      </c>
      <c r="N289" s="69">
        <f>L289/K289*100</f>
        <v>100</v>
      </c>
      <c r="O289" s="14"/>
      <c r="P289" s="85"/>
      <c r="Q289" s="85"/>
    </row>
    <row r="290" spans="1:17" s="9" customFormat="1" ht="18" customHeight="1" x14ac:dyDescent="0.25">
      <c r="A290" s="85"/>
      <c r="B290" s="85"/>
      <c r="C290" s="85"/>
      <c r="D290" s="87"/>
      <c r="E290" s="87"/>
      <c r="F290" s="87"/>
      <c r="G290" s="90"/>
      <c r="H290" s="91" t="s">
        <v>30</v>
      </c>
      <c r="I290" s="91"/>
      <c r="J290" s="12" t="s">
        <v>24</v>
      </c>
      <c r="K290" s="12"/>
      <c r="L290" s="12"/>
      <c r="M290" s="70"/>
      <c r="N290" s="69"/>
      <c r="O290" s="14"/>
      <c r="P290" s="85"/>
      <c r="Q290" s="85"/>
    </row>
    <row r="291" spans="1:17" s="9" customFormat="1" ht="38.25" customHeight="1" x14ac:dyDescent="0.25">
      <c r="A291" s="85"/>
      <c r="B291" s="85"/>
      <c r="C291" s="85"/>
      <c r="D291" s="87"/>
      <c r="E291" s="87"/>
      <c r="F291" s="87"/>
      <c r="G291" s="90"/>
      <c r="H291" s="91" t="s">
        <v>34</v>
      </c>
      <c r="I291" s="91"/>
      <c r="J291" s="12" t="s">
        <v>24</v>
      </c>
      <c r="K291" s="12">
        <v>98</v>
      </c>
      <c r="L291" s="12">
        <v>98</v>
      </c>
      <c r="M291" s="70">
        <v>5</v>
      </c>
      <c r="N291" s="69">
        <f t="shared" ref="N291:N292" si="16">L291/K291*100</f>
        <v>100</v>
      </c>
      <c r="O291" s="14"/>
      <c r="P291" s="85"/>
      <c r="Q291" s="85"/>
    </row>
    <row r="292" spans="1:17" s="9" customFormat="1" ht="37.5" customHeight="1" x14ac:dyDescent="0.25">
      <c r="A292" s="85"/>
      <c r="B292" s="85"/>
      <c r="C292" s="85"/>
      <c r="D292" s="87"/>
      <c r="E292" s="87"/>
      <c r="F292" s="87"/>
      <c r="G292" s="90"/>
      <c r="H292" s="91" t="s">
        <v>52</v>
      </c>
      <c r="I292" s="91"/>
      <c r="J292" s="12" t="s">
        <v>24</v>
      </c>
      <c r="K292" s="25">
        <v>25</v>
      </c>
      <c r="L292" s="12">
        <v>25</v>
      </c>
      <c r="M292" s="75">
        <v>5</v>
      </c>
      <c r="N292" s="69">
        <f t="shared" si="16"/>
        <v>100</v>
      </c>
      <c r="O292" s="14"/>
      <c r="P292" s="85"/>
      <c r="Q292" s="85"/>
    </row>
    <row r="293" spans="1:17" s="9" customFormat="1" x14ac:dyDescent="0.3">
      <c r="A293" s="104"/>
      <c r="B293" s="104"/>
      <c r="C293" s="104"/>
      <c r="D293" s="87"/>
      <c r="E293" s="87"/>
      <c r="F293" s="87"/>
      <c r="G293" s="90"/>
      <c r="H293" s="105" t="s">
        <v>81</v>
      </c>
      <c r="I293" s="106"/>
      <c r="J293" s="106"/>
      <c r="K293" s="106"/>
      <c r="L293" s="106"/>
      <c r="M293" s="106"/>
      <c r="N293" s="106"/>
      <c r="O293" s="106"/>
      <c r="P293" s="106"/>
      <c r="Q293" s="106"/>
    </row>
    <row r="294" spans="1:17" s="9" customFormat="1" ht="15.75" customHeight="1" x14ac:dyDescent="0.25">
      <c r="A294" s="104"/>
      <c r="B294" s="104"/>
      <c r="C294" s="104"/>
      <c r="D294" s="87"/>
      <c r="E294" s="87"/>
      <c r="F294" s="87"/>
      <c r="G294" s="90"/>
      <c r="H294" s="91" t="s">
        <v>42</v>
      </c>
      <c r="I294" s="91"/>
      <c r="J294" s="12" t="s">
        <v>19</v>
      </c>
      <c r="K294" s="12">
        <v>43</v>
      </c>
      <c r="L294" s="12">
        <v>43</v>
      </c>
      <c r="M294" s="70">
        <v>5</v>
      </c>
      <c r="N294" s="69">
        <f t="shared" ref="N294:N299" si="17">L294/K294*100</f>
        <v>100</v>
      </c>
      <c r="O294" s="14"/>
      <c r="P294" s="85" t="s">
        <v>20</v>
      </c>
      <c r="Q294" s="85"/>
    </row>
    <row r="295" spans="1:17" s="9" customFormat="1" ht="27.75" customHeight="1" x14ac:dyDescent="0.25">
      <c r="A295" s="104"/>
      <c r="B295" s="104"/>
      <c r="C295" s="104"/>
      <c r="D295" s="87"/>
      <c r="E295" s="87"/>
      <c r="F295" s="87"/>
      <c r="G295" s="90"/>
      <c r="H295" s="91" t="s">
        <v>43</v>
      </c>
      <c r="I295" s="91"/>
      <c r="J295" s="12" t="s">
        <v>24</v>
      </c>
      <c r="K295" s="12">
        <v>100</v>
      </c>
      <c r="L295" s="12">
        <v>100</v>
      </c>
      <c r="M295" s="70">
        <v>5</v>
      </c>
      <c r="N295" s="69">
        <f t="shared" si="17"/>
        <v>100</v>
      </c>
      <c r="O295" s="14"/>
      <c r="P295" s="85"/>
      <c r="Q295" s="85"/>
    </row>
    <row r="296" spans="1:17" s="9" customFormat="1" ht="51" customHeight="1" x14ac:dyDescent="0.25">
      <c r="A296" s="104"/>
      <c r="B296" s="104"/>
      <c r="C296" s="104"/>
      <c r="D296" s="87"/>
      <c r="E296" s="87"/>
      <c r="F296" s="87"/>
      <c r="G296" s="90"/>
      <c r="H296" s="91" t="s">
        <v>44</v>
      </c>
      <c r="I296" s="91"/>
      <c r="J296" s="12" t="s">
        <v>24</v>
      </c>
      <c r="K296" s="12">
        <v>25</v>
      </c>
      <c r="L296" s="12">
        <v>25</v>
      </c>
      <c r="M296" s="70">
        <v>5</v>
      </c>
      <c r="N296" s="69">
        <f t="shared" si="17"/>
        <v>100</v>
      </c>
      <c r="O296" s="14"/>
      <c r="P296" s="85"/>
      <c r="Q296" s="85"/>
    </row>
    <row r="297" spans="1:17" s="9" customFormat="1" ht="36" customHeight="1" x14ac:dyDescent="0.25">
      <c r="A297" s="104"/>
      <c r="B297" s="104"/>
      <c r="C297" s="104"/>
      <c r="D297" s="87"/>
      <c r="E297" s="87"/>
      <c r="F297" s="87"/>
      <c r="G297" s="90"/>
      <c r="H297" s="91" t="s">
        <v>45</v>
      </c>
      <c r="I297" s="91"/>
      <c r="J297" s="12" t="s">
        <v>161</v>
      </c>
      <c r="K297" s="12">
        <v>7700</v>
      </c>
      <c r="L297" s="12">
        <v>4638</v>
      </c>
      <c r="M297" s="70">
        <v>5</v>
      </c>
      <c r="N297" s="69">
        <f t="shared" si="17"/>
        <v>60.233766233766225</v>
      </c>
      <c r="O297" s="24"/>
      <c r="P297" s="85"/>
      <c r="Q297" s="85"/>
    </row>
    <row r="298" spans="1:17" s="9" customFormat="1" ht="38.25" customHeight="1" x14ac:dyDescent="0.25">
      <c r="A298" s="104"/>
      <c r="B298" s="104"/>
      <c r="C298" s="104"/>
      <c r="D298" s="87"/>
      <c r="E298" s="87"/>
      <c r="F298" s="87"/>
      <c r="G298" s="90"/>
      <c r="H298" s="91" t="s">
        <v>47</v>
      </c>
      <c r="I298" s="91"/>
      <c r="J298" s="12" t="s">
        <v>46</v>
      </c>
      <c r="K298" s="12">
        <v>12</v>
      </c>
      <c r="L298" s="12">
        <v>13</v>
      </c>
      <c r="M298" s="70"/>
      <c r="N298" s="69"/>
      <c r="O298" s="22"/>
      <c r="P298" s="85"/>
      <c r="Q298" s="85"/>
    </row>
    <row r="299" spans="1:17" s="9" customFormat="1" ht="48.75" customHeight="1" x14ac:dyDescent="0.25">
      <c r="A299" s="104"/>
      <c r="B299" s="104"/>
      <c r="C299" s="104"/>
      <c r="D299" s="87"/>
      <c r="E299" s="87"/>
      <c r="F299" s="87"/>
      <c r="G299" s="90"/>
      <c r="H299" s="91" t="s">
        <v>48</v>
      </c>
      <c r="I299" s="91"/>
      <c r="J299" s="12" t="s">
        <v>24</v>
      </c>
      <c r="K299" s="12">
        <v>98</v>
      </c>
      <c r="L299" s="12">
        <v>98</v>
      </c>
      <c r="M299" s="70">
        <v>5</v>
      </c>
      <c r="N299" s="69">
        <f t="shared" si="17"/>
        <v>100</v>
      </c>
      <c r="O299" s="14"/>
      <c r="P299" s="85"/>
      <c r="Q299" s="85"/>
    </row>
    <row r="300" spans="1:17" s="9" customFormat="1" x14ac:dyDescent="0.3">
      <c r="A300" s="104"/>
      <c r="B300" s="104"/>
      <c r="C300" s="104"/>
      <c r="D300" s="87"/>
      <c r="E300" s="87"/>
      <c r="F300" s="87"/>
      <c r="G300" s="90"/>
      <c r="H300" s="105" t="s">
        <v>82</v>
      </c>
      <c r="I300" s="106"/>
      <c r="J300" s="106"/>
      <c r="K300" s="106"/>
      <c r="L300" s="106"/>
      <c r="M300" s="106"/>
      <c r="N300" s="106"/>
      <c r="O300" s="106"/>
      <c r="P300" s="106"/>
      <c r="Q300" s="106"/>
    </row>
    <row r="301" spans="1:17" s="9" customFormat="1" ht="19.5" customHeight="1" x14ac:dyDescent="0.25">
      <c r="A301" s="104"/>
      <c r="B301" s="104"/>
      <c r="C301" s="104"/>
      <c r="D301" s="87"/>
      <c r="E301" s="87"/>
      <c r="F301" s="87"/>
      <c r="G301" s="90"/>
      <c r="H301" s="91" t="s">
        <v>42</v>
      </c>
      <c r="I301" s="91"/>
      <c r="J301" s="12" t="s">
        <v>19</v>
      </c>
      <c r="K301" s="12">
        <v>19</v>
      </c>
      <c r="L301" s="12">
        <v>19</v>
      </c>
      <c r="M301" s="70">
        <v>5</v>
      </c>
      <c r="N301" s="69">
        <f t="shared" ref="N301:N306" si="18">L301/K301*100</f>
        <v>100</v>
      </c>
      <c r="O301" s="14"/>
      <c r="P301" s="85" t="s">
        <v>20</v>
      </c>
      <c r="Q301" s="85"/>
    </row>
    <row r="302" spans="1:17" s="9" customFormat="1" ht="27" customHeight="1" x14ac:dyDescent="0.25">
      <c r="A302" s="104"/>
      <c r="B302" s="104"/>
      <c r="C302" s="104"/>
      <c r="D302" s="87"/>
      <c r="E302" s="87"/>
      <c r="F302" s="87"/>
      <c r="G302" s="90"/>
      <c r="H302" s="91" t="s">
        <v>43</v>
      </c>
      <c r="I302" s="91"/>
      <c r="J302" s="12" t="s">
        <v>24</v>
      </c>
      <c r="K302" s="12">
        <v>100</v>
      </c>
      <c r="L302" s="12">
        <v>100</v>
      </c>
      <c r="M302" s="70">
        <v>5</v>
      </c>
      <c r="N302" s="69">
        <f t="shared" si="18"/>
        <v>100</v>
      </c>
      <c r="O302" s="14"/>
      <c r="P302" s="85"/>
      <c r="Q302" s="85"/>
    </row>
    <row r="303" spans="1:17" s="9" customFormat="1" ht="51" customHeight="1" x14ac:dyDescent="0.25">
      <c r="A303" s="104"/>
      <c r="B303" s="104"/>
      <c r="C303" s="104"/>
      <c r="D303" s="87"/>
      <c r="E303" s="87"/>
      <c r="F303" s="87"/>
      <c r="G303" s="90"/>
      <c r="H303" s="91" t="s">
        <v>44</v>
      </c>
      <c r="I303" s="91"/>
      <c r="J303" s="12" t="s">
        <v>24</v>
      </c>
      <c r="K303" s="12">
        <v>75</v>
      </c>
      <c r="L303" s="12">
        <v>75</v>
      </c>
      <c r="M303" s="70">
        <v>5</v>
      </c>
      <c r="N303" s="69">
        <f t="shared" si="18"/>
        <v>100</v>
      </c>
      <c r="O303" s="14"/>
      <c r="P303" s="85"/>
      <c r="Q303" s="85"/>
    </row>
    <row r="304" spans="1:17" s="9" customFormat="1" ht="46.5" customHeight="1" x14ac:dyDescent="0.25">
      <c r="A304" s="104"/>
      <c r="B304" s="104"/>
      <c r="C304" s="104"/>
      <c r="D304" s="87"/>
      <c r="E304" s="87"/>
      <c r="F304" s="87"/>
      <c r="G304" s="90"/>
      <c r="H304" s="91" t="s">
        <v>45</v>
      </c>
      <c r="I304" s="91"/>
      <c r="J304" s="12" t="s">
        <v>161</v>
      </c>
      <c r="K304" s="12">
        <v>4100</v>
      </c>
      <c r="L304" s="12">
        <v>2734</v>
      </c>
      <c r="M304" s="70">
        <v>5</v>
      </c>
      <c r="N304" s="69">
        <f t="shared" si="18"/>
        <v>66.682926829268297</v>
      </c>
      <c r="O304" s="21"/>
      <c r="P304" s="85"/>
      <c r="Q304" s="85"/>
    </row>
    <row r="305" spans="1:17" s="9" customFormat="1" ht="39" customHeight="1" x14ac:dyDescent="0.25">
      <c r="A305" s="104"/>
      <c r="B305" s="104"/>
      <c r="C305" s="104"/>
      <c r="D305" s="87"/>
      <c r="E305" s="87"/>
      <c r="F305" s="87"/>
      <c r="G305" s="90"/>
      <c r="H305" s="91" t="s">
        <v>47</v>
      </c>
      <c r="I305" s="91"/>
      <c r="J305" s="12" t="s">
        <v>46</v>
      </c>
      <c r="K305" s="12">
        <v>15</v>
      </c>
      <c r="L305" s="12">
        <v>14</v>
      </c>
      <c r="M305" s="70"/>
      <c r="N305" s="69"/>
      <c r="O305" s="22"/>
      <c r="P305" s="85"/>
      <c r="Q305" s="85"/>
    </row>
    <row r="306" spans="1:17" s="9" customFormat="1" ht="48.75" customHeight="1" x14ac:dyDescent="0.25">
      <c r="A306" s="104"/>
      <c r="B306" s="104"/>
      <c r="C306" s="104"/>
      <c r="D306" s="87"/>
      <c r="E306" s="87"/>
      <c r="F306" s="87"/>
      <c r="G306" s="90"/>
      <c r="H306" s="91" t="s">
        <v>48</v>
      </c>
      <c r="I306" s="91"/>
      <c r="J306" s="12" t="s">
        <v>24</v>
      </c>
      <c r="K306" s="12">
        <v>95</v>
      </c>
      <c r="L306" s="12">
        <v>95</v>
      </c>
      <c r="M306" s="70">
        <v>5</v>
      </c>
      <c r="N306" s="69">
        <f t="shared" si="18"/>
        <v>100</v>
      </c>
      <c r="O306" s="14"/>
      <c r="P306" s="85"/>
      <c r="Q306" s="85"/>
    </row>
    <row r="307" spans="1:17" s="9" customFormat="1" ht="15" customHeight="1" x14ac:dyDescent="0.3">
      <c r="A307" s="104"/>
      <c r="B307" s="104"/>
      <c r="C307" s="104"/>
      <c r="D307" s="87"/>
      <c r="E307" s="87"/>
      <c r="F307" s="87"/>
      <c r="G307" s="90"/>
      <c r="H307" s="105" t="s">
        <v>83</v>
      </c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1:17" s="9" customFormat="1" ht="12" x14ac:dyDescent="0.25">
      <c r="A308" s="104"/>
      <c r="B308" s="104"/>
      <c r="C308" s="104"/>
      <c r="D308" s="87"/>
      <c r="E308" s="87"/>
      <c r="F308" s="87"/>
      <c r="G308" s="90"/>
      <c r="H308" s="91" t="s">
        <v>18</v>
      </c>
      <c r="I308" s="91"/>
      <c r="J308" s="12" t="s">
        <v>19</v>
      </c>
      <c r="K308" s="12">
        <v>25</v>
      </c>
      <c r="L308" s="12">
        <v>25</v>
      </c>
      <c r="M308" s="70">
        <v>5</v>
      </c>
      <c r="N308" s="69">
        <f t="shared" ref="N308:N312" si="19">L308/K308*100</f>
        <v>100</v>
      </c>
      <c r="O308" s="14"/>
      <c r="P308" s="85" t="s">
        <v>20</v>
      </c>
      <c r="Q308" s="85"/>
    </row>
    <row r="309" spans="1:17" s="9" customFormat="1" ht="26.25" customHeight="1" x14ac:dyDescent="0.25">
      <c r="A309" s="104"/>
      <c r="B309" s="104"/>
      <c r="C309" s="104"/>
      <c r="D309" s="87"/>
      <c r="E309" s="87"/>
      <c r="F309" s="87"/>
      <c r="G309" s="90"/>
      <c r="H309" s="91" t="s">
        <v>43</v>
      </c>
      <c r="I309" s="91"/>
      <c r="J309" s="12" t="s">
        <v>24</v>
      </c>
      <c r="K309" s="12">
        <v>100</v>
      </c>
      <c r="L309" s="12">
        <v>100</v>
      </c>
      <c r="M309" s="70">
        <v>5</v>
      </c>
      <c r="N309" s="69">
        <f t="shared" si="19"/>
        <v>100</v>
      </c>
      <c r="O309" s="14"/>
      <c r="P309" s="85"/>
      <c r="Q309" s="85"/>
    </row>
    <row r="310" spans="1:17" s="9" customFormat="1" ht="48" customHeight="1" x14ac:dyDescent="0.25">
      <c r="A310" s="104"/>
      <c r="B310" s="104"/>
      <c r="C310" s="104"/>
      <c r="D310" s="87"/>
      <c r="E310" s="87"/>
      <c r="F310" s="87"/>
      <c r="G310" s="90"/>
      <c r="H310" s="91" t="s">
        <v>44</v>
      </c>
      <c r="I310" s="91"/>
      <c r="J310" s="12" t="s">
        <v>24</v>
      </c>
      <c r="K310" s="12">
        <v>100</v>
      </c>
      <c r="L310" s="12">
        <v>100</v>
      </c>
      <c r="M310" s="70">
        <v>5</v>
      </c>
      <c r="N310" s="69">
        <f t="shared" si="19"/>
        <v>100</v>
      </c>
      <c r="O310" s="14"/>
      <c r="P310" s="85"/>
      <c r="Q310" s="85"/>
    </row>
    <row r="311" spans="1:17" s="9" customFormat="1" ht="38.25" customHeight="1" x14ac:dyDescent="0.25">
      <c r="A311" s="104"/>
      <c r="B311" s="104"/>
      <c r="C311" s="104"/>
      <c r="D311" s="87"/>
      <c r="E311" s="87"/>
      <c r="F311" s="87"/>
      <c r="G311" s="90"/>
      <c r="H311" s="91" t="s">
        <v>84</v>
      </c>
      <c r="I311" s="91"/>
      <c r="J311" s="12" t="s">
        <v>24</v>
      </c>
      <c r="K311" s="12">
        <v>100</v>
      </c>
      <c r="L311" s="12">
        <v>100</v>
      </c>
      <c r="M311" s="70">
        <v>5</v>
      </c>
      <c r="N311" s="69">
        <f t="shared" si="19"/>
        <v>100</v>
      </c>
      <c r="O311" s="14"/>
      <c r="P311" s="85"/>
      <c r="Q311" s="85"/>
    </row>
    <row r="312" spans="1:17" s="9" customFormat="1" ht="35.25" customHeight="1" x14ac:dyDescent="0.25">
      <c r="A312" s="104"/>
      <c r="B312" s="104"/>
      <c r="C312" s="104"/>
      <c r="D312" s="87"/>
      <c r="E312" s="87"/>
      <c r="F312" s="87"/>
      <c r="G312" s="90"/>
      <c r="H312" s="91" t="s">
        <v>85</v>
      </c>
      <c r="I312" s="91"/>
      <c r="J312" s="12" t="s">
        <v>24</v>
      </c>
      <c r="K312" s="12">
        <v>95</v>
      </c>
      <c r="L312" s="12">
        <v>95</v>
      </c>
      <c r="M312" s="70">
        <v>5</v>
      </c>
      <c r="N312" s="69">
        <f t="shared" si="19"/>
        <v>100</v>
      </c>
      <c r="O312" s="14"/>
      <c r="P312" s="85"/>
      <c r="Q312" s="85"/>
    </row>
    <row r="313" spans="1:17" s="9" customFormat="1" ht="17.399999999999999" customHeight="1" x14ac:dyDescent="0.25">
      <c r="A313" s="80" t="s">
        <v>86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</row>
    <row r="314" spans="1:17" s="9" customFormat="1" ht="28.2" customHeight="1" x14ac:dyDescent="0.25">
      <c r="A314" s="85" t="s">
        <v>87</v>
      </c>
      <c r="B314" s="85"/>
      <c r="C314" s="85"/>
      <c r="D314" s="86">
        <v>25378084.66</v>
      </c>
      <c r="E314" s="86">
        <v>19268302.760000002</v>
      </c>
      <c r="F314" s="86"/>
      <c r="G314" s="89">
        <f>E314/D314*100</f>
        <v>75.924968405397379</v>
      </c>
      <c r="H314" s="91" t="s">
        <v>18</v>
      </c>
      <c r="I314" s="91"/>
      <c r="J314" s="12" t="s">
        <v>19</v>
      </c>
      <c r="K314" s="12">
        <v>231</v>
      </c>
      <c r="L314" s="12">
        <v>230</v>
      </c>
      <c r="M314" s="70">
        <v>5</v>
      </c>
      <c r="N314" s="69">
        <f>L314/K314*100</f>
        <v>99.567099567099575</v>
      </c>
      <c r="O314" s="14"/>
      <c r="P314" s="85" t="s">
        <v>20</v>
      </c>
      <c r="Q314" s="85"/>
    </row>
    <row r="315" spans="1:17" s="9" customFormat="1" ht="60" customHeight="1" x14ac:dyDescent="0.25">
      <c r="A315" s="85"/>
      <c r="B315" s="85"/>
      <c r="C315" s="85"/>
      <c r="D315" s="87"/>
      <c r="E315" s="87"/>
      <c r="F315" s="87"/>
      <c r="G315" s="90"/>
      <c r="H315" s="91" t="s">
        <v>21</v>
      </c>
      <c r="I315" s="91"/>
      <c r="J315" s="12" t="s">
        <v>22</v>
      </c>
      <c r="K315" s="12">
        <v>130</v>
      </c>
      <c r="L315" s="12">
        <v>135</v>
      </c>
      <c r="M315" s="70">
        <v>5</v>
      </c>
      <c r="N315" s="69">
        <v>100</v>
      </c>
      <c r="O315" s="14"/>
      <c r="P315" s="85"/>
      <c r="Q315" s="85"/>
    </row>
    <row r="316" spans="1:17" s="9" customFormat="1" ht="24.6" customHeight="1" x14ac:dyDescent="0.25">
      <c r="A316" s="85"/>
      <c r="B316" s="85"/>
      <c r="C316" s="85"/>
      <c r="D316" s="87"/>
      <c r="E316" s="87"/>
      <c r="F316" s="87"/>
      <c r="G316" s="90"/>
      <c r="H316" s="91" t="s">
        <v>23</v>
      </c>
      <c r="I316" s="91"/>
      <c r="J316" s="12" t="s">
        <v>24</v>
      </c>
      <c r="K316" s="12">
        <v>100</v>
      </c>
      <c r="L316" s="12">
        <v>100</v>
      </c>
      <c r="M316" s="70">
        <v>5</v>
      </c>
      <c r="N316" s="69">
        <f>L316/K316*100</f>
        <v>100</v>
      </c>
      <c r="O316" s="14"/>
      <c r="P316" s="85"/>
      <c r="Q316" s="85"/>
    </row>
    <row r="317" spans="1:17" s="9" customFormat="1" ht="47.25" customHeight="1" x14ac:dyDescent="0.25">
      <c r="A317" s="85"/>
      <c r="B317" s="85"/>
      <c r="C317" s="85"/>
      <c r="D317" s="87"/>
      <c r="E317" s="87"/>
      <c r="F317" s="87"/>
      <c r="G317" s="90"/>
      <c r="H317" s="91" t="s">
        <v>25</v>
      </c>
      <c r="I317" s="91"/>
      <c r="J317" s="12" t="s">
        <v>24</v>
      </c>
      <c r="K317" s="12">
        <v>96</v>
      </c>
      <c r="L317" s="12">
        <v>96</v>
      </c>
      <c r="M317" s="70">
        <v>5</v>
      </c>
      <c r="N317" s="69">
        <f>L317/K317*100</f>
        <v>100</v>
      </c>
      <c r="O317" s="14"/>
      <c r="P317" s="85"/>
      <c r="Q317" s="85"/>
    </row>
    <row r="318" spans="1:17" s="9" customFormat="1" ht="36" customHeight="1" x14ac:dyDescent="0.25">
      <c r="A318" s="85"/>
      <c r="B318" s="85"/>
      <c r="C318" s="85"/>
      <c r="D318" s="87"/>
      <c r="E318" s="87"/>
      <c r="F318" s="87"/>
      <c r="G318" s="90"/>
      <c r="H318" s="91" t="s">
        <v>26</v>
      </c>
      <c r="I318" s="91"/>
      <c r="J318" s="12" t="s">
        <v>24</v>
      </c>
      <c r="K318" s="12">
        <v>100</v>
      </c>
      <c r="L318" s="12">
        <v>100</v>
      </c>
      <c r="M318" s="70">
        <v>5</v>
      </c>
      <c r="N318" s="69">
        <f>L318/K318*100</f>
        <v>100</v>
      </c>
      <c r="O318" s="14"/>
      <c r="P318" s="85"/>
      <c r="Q318" s="85"/>
    </row>
    <row r="319" spans="1:17" s="9" customFormat="1" ht="12" x14ac:dyDescent="0.25">
      <c r="A319" s="85"/>
      <c r="B319" s="85"/>
      <c r="C319" s="85"/>
      <c r="D319" s="87"/>
      <c r="E319" s="87"/>
      <c r="F319" s="87"/>
      <c r="G319" s="90"/>
      <c r="H319" s="91" t="s">
        <v>57</v>
      </c>
      <c r="I319" s="91"/>
      <c r="J319" s="12"/>
      <c r="K319" s="12"/>
      <c r="L319" s="12"/>
      <c r="M319" s="70"/>
      <c r="N319" s="69"/>
      <c r="O319" s="14"/>
      <c r="P319" s="85"/>
      <c r="Q319" s="85"/>
    </row>
    <row r="320" spans="1:17" s="9" customFormat="1" ht="12" x14ac:dyDescent="0.25">
      <c r="A320" s="85"/>
      <c r="B320" s="85"/>
      <c r="C320" s="85"/>
      <c r="D320" s="87"/>
      <c r="E320" s="87"/>
      <c r="F320" s="87"/>
      <c r="G320" s="90"/>
      <c r="H320" s="91" t="s">
        <v>28</v>
      </c>
      <c r="I320" s="91"/>
      <c r="J320" s="12" t="s">
        <v>24</v>
      </c>
      <c r="K320" s="12">
        <v>47</v>
      </c>
      <c r="L320" s="12">
        <v>47</v>
      </c>
      <c r="M320" s="70">
        <v>5</v>
      </c>
      <c r="N320" s="69">
        <f>L320/K320*100</f>
        <v>100</v>
      </c>
      <c r="O320" s="14"/>
      <c r="P320" s="85"/>
      <c r="Q320" s="85"/>
    </row>
    <row r="321" spans="1:17" s="9" customFormat="1" ht="12" x14ac:dyDescent="0.25">
      <c r="A321" s="85"/>
      <c r="B321" s="85"/>
      <c r="C321" s="85"/>
      <c r="D321" s="87"/>
      <c r="E321" s="87"/>
      <c r="F321" s="87"/>
      <c r="G321" s="90"/>
      <c r="H321" s="91" t="s">
        <v>29</v>
      </c>
      <c r="I321" s="91"/>
      <c r="J321" s="12" t="s">
        <v>24</v>
      </c>
      <c r="K321" s="12">
        <v>37</v>
      </c>
      <c r="L321" s="12">
        <v>37</v>
      </c>
      <c r="M321" s="70">
        <v>5</v>
      </c>
      <c r="N321" s="69">
        <f>L321/K321*100</f>
        <v>100</v>
      </c>
      <c r="O321" s="14"/>
      <c r="P321" s="85"/>
      <c r="Q321" s="85"/>
    </row>
    <row r="322" spans="1:17" s="9" customFormat="1" ht="12" x14ac:dyDescent="0.25">
      <c r="A322" s="85"/>
      <c r="B322" s="85"/>
      <c r="C322" s="85"/>
      <c r="D322" s="87"/>
      <c r="E322" s="87"/>
      <c r="F322" s="87"/>
      <c r="G322" s="90"/>
      <c r="H322" s="91" t="s">
        <v>30</v>
      </c>
      <c r="I322" s="91"/>
      <c r="J322" s="12" t="s">
        <v>24</v>
      </c>
      <c r="K322" s="12"/>
      <c r="L322" s="12"/>
      <c r="M322" s="70"/>
      <c r="N322" s="69"/>
      <c r="O322" s="14"/>
      <c r="P322" s="85"/>
      <c r="Q322" s="85"/>
    </row>
    <row r="323" spans="1:17" s="9" customFormat="1" ht="25.95" customHeight="1" x14ac:dyDescent="0.25">
      <c r="A323" s="85"/>
      <c r="B323" s="85"/>
      <c r="C323" s="85"/>
      <c r="D323" s="87"/>
      <c r="E323" s="87"/>
      <c r="F323" s="87"/>
      <c r="G323" s="90"/>
      <c r="H323" s="91" t="s">
        <v>58</v>
      </c>
      <c r="I323" s="91"/>
      <c r="J323" s="12"/>
      <c r="K323" s="12"/>
      <c r="L323" s="12"/>
      <c r="M323" s="70"/>
      <c r="N323" s="69"/>
      <c r="O323" s="14"/>
      <c r="P323" s="85"/>
      <c r="Q323" s="85"/>
    </row>
    <row r="324" spans="1:17" s="9" customFormat="1" ht="12" x14ac:dyDescent="0.25">
      <c r="A324" s="85"/>
      <c r="B324" s="85"/>
      <c r="C324" s="85"/>
      <c r="D324" s="87"/>
      <c r="E324" s="87"/>
      <c r="F324" s="87"/>
      <c r="G324" s="90"/>
      <c r="H324" s="91" t="s">
        <v>32</v>
      </c>
      <c r="I324" s="91"/>
      <c r="J324" s="12" t="s">
        <v>24</v>
      </c>
      <c r="K324" s="12">
        <v>23</v>
      </c>
      <c r="L324" s="12">
        <v>23</v>
      </c>
      <c r="M324" s="70">
        <v>5</v>
      </c>
      <c r="N324" s="69">
        <f>L324/K324*100</f>
        <v>100</v>
      </c>
      <c r="O324" s="14"/>
      <c r="P324" s="85"/>
      <c r="Q324" s="85"/>
    </row>
    <row r="325" spans="1:17" s="9" customFormat="1" ht="12" x14ac:dyDescent="0.25">
      <c r="A325" s="85"/>
      <c r="B325" s="85"/>
      <c r="C325" s="85"/>
      <c r="D325" s="87"/>
      <c r="E325" s="87"/>
      <c r="F325" s="87"/>
      <c r="G325" s="90"/>
      <c r="H325" s="91" t="s">
        <v>33</v>
      </c>
      <c r="I325" s="91"/>
      <c r="J325" s="12" t="s">
        <v>24</v>
      </c>
      <c r="K325" s="12">
        <v>77</v>
      </c>
      <c r="L325" s="12">
        <v>77</v>
      </c>
      <c r="M325" s="70">
        <v>5</v>
      </c>
      <c r="N325" s="69">
        <f>L325/K325*100</f>
        <v>100</v>
      </c>
      <c r="O325" s="14"/>
      <c r="P325" s="85"/>
      <c r="Q325" s="85"/>
    </row>
    <row r="326" spans="1:17" s="9" customFormat="1" ht="12" x14ac:dyDescent="0.25">
      <c r="A326" s="85"/>
      <c r="B326" s="85"/>
      <c r="C326" s="85"/>
      <c r="D326" s="87"/>
      <c r="E326" s="87"/>
      <c r="F326" s="87"/>
      <c r="G326" s="90"/>
      <c r="H326" s="91" t="s">
        <v>30</v>
      </c>
      <c r="I326" s="91"/>
      <c r="J326" s="12" t="s">
        <v>24</v>
      </c>
      <c r="K326" s="12"/>
      <c r="L326" s="12"/>
      <c r="M326" s="70"/>
      <c r="N326" s="69"/>
      <c r="O326" s="14"/>
      <c r="P326" s="85"/>
      <c r="Q326" s="85"/>
    </row>
    <row r="327" spans="1:17" s="9" customFormat="1" ht="36.75" customHeight="1" x14ac:dyDescent="0.25">
      <c r="A327" s="85"/>
      <c r="B327" s="85"/>
      <c r="C327" s="85"/>
      <c r="D327" s="87"/>
      <c r="E327" s="87"/>
      <c r="F327" s="87"/>
      <c r="G327" s="90"/>
      <c r="H327" s="91" t="s">
        <v>34</v>
      </c>
      <c r="I327" s="91"/>
      <c r="J327" s="12" t="s">
        <v>24</v>
      </c>
      <c r="K327" s="12">
        <v>100</v>
      </c>
      <c r="L327" s="12">
        <v>100</v>
      </c>
      <c r="M327" s="70">
        <v>5</v>
      </c>
      <c r="N327" s="69">
        <f>L327/K327*100</f>
        <v>100</v>
      </c>
      <c r="O327" s="14"/>
      <c r="P327" s="85"/>
      <c r="Q327" s="85"/>
    </row>
    <row r="328" spans="1:17" s="9" customFormat="1" x14ac:dyDescent="0.3">
      <c r="A328" s="104"/>
      <c r="B328" s="104"/>
      <c r="C328" s="104"/>
      <c r="D328" s="87"/>
      <c r="E328" s="87"/>
      <c r="F328" s="87"/>
      <c r="G328" s="90"/>
      <c r="H328" s="105" t="s">
        <v>88</v>
      </c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1:17" s="9" customFormat="1" ht="19.5" customHeight="1" x14ac:dyDescent="0.25">
      <c r="A329" s="104"/>
      <c r="B329" s="104"/>
      <c r="C329" s="104"/>
      <c r="D329" s="87"/>
      <c r="E329" s="87"/>
      <c r="F329" s="87"/>
      <c r="G329" s="90"/>
      <c r="H329" s="91" t="s">
        <v>42</v>
      </c>
      <c r="I329" s="91"/>
      <c r="J329" s="12" t="s">
        <v>19</v>
      </c>
      <c r="K329" s="12">
        <v>105</v>
      </c>
      <c r="L329" s="12">
        <v>105</v>
      </c>
      <c r="M329" s="70">
        <v>5</v>
      </c>
      <c r="N329" s="69">
        <f t="shared" ref="N329:N334" si="20">L329/K329*100</f>
        <v>100</v>
      </c>
      <c r="O329" s="14"/>
      <c r="P329" s="85" t="s">
        <v>20</v>
      </c>
      <c r="Q329" s="85"/>
    </row>
    <row r="330" spans="1:17" s="9" customFormat="1" ht="25.5" customHeight="1" x14ac:dyDescent="0.25">
      <c r="A330" s="104"/>
      <c r="B330" s="104"/>
      <c r="C330" s="104"/>
      <c r="D330" s="87"/>
      <c r="E330" s="87"/>
      <c r="F330" s="87"/>
      <c r="G330" s="90"/>
      <c r="H330" s="91" t="s">
        <v>43</v>
      </c>
      <c r="I330" s="91"/>
      <c r="J330" s="12" t="s">
        <v>24</v>
      </c>
      <c r="K330" s="12">
        <v>100</v>
      </c>
      <c r="L330" s="12">
        <v>100</v>
      </c>
      <c r="M330" s="70">
        <v>5</v>
      </c>
      <c r="N330" s="69">
        <f t="shared" si="20"/>
        <v>100</v>
      </c>
      <c r="O330" s="14"/>
      <c r="P330" s="85"/>
      <c r="Q330" s="85"/>
    </row>
    <row r="331" spans="1:17" s="9" customFormat="1" ht="50.25" customHeight="1" x14ac:dyDescent="0.25">
      <c r="A331" s="104"/>
      <c r="B331" s="104"/>
      <c r="C331" s="104"/>
      <c r="D331" s="87"/>
      <c r="E331" s="87"/>
      <c r="F331" s="87"/>
      <c r="G331" s="90"/>
      <c r="H331" s="91" t="s">
        <v>44</v>
      </c>
      <c r="I331" s="91"/>
      <c r="J331" s="12" t="s">
        <v>24</v>
      </c>
      <c r="K331" s="12">
        <v>55.5</v>
      </c>
      <c r="L331" s="12">
        <v>55.5</v>
      </c>
      <c r="M331" s="70">
        <v>5</v>
      </c>
      <c r="N331" s="69">
        <f t="shared" si="20"/>
        <v>100</v>
      </c>
      <c r="O331" s="14"/>
      <c r="P331" s="85"/>
      <c r="Q331" s="85"/>
    </row>
    <row r="332" spans="1:17" s="9" customFormat="1" ht="43.5" customHeight="1" x14ac:dyDescent="0.25">
      <c r="A332" s="104"/>
      <c r="B332" s="104"/>
      <c r="C332" s="104"/>
      <c r="D332" s="87"/>
      <c r="E332" s="87"/>
      <c r="F332" s="87"/>
      <c r="G332" s="90"/>
      <c r="H332" s="91" t="s">
        <v>45</v>
      </c>
      <c r="I332" s="91"/>
      <c r="J332" s="12" t="s">
        <v>161</v>
      </c>
      <c r="K332" s="12">
        <v>14752</v>
      </c>
      <c r="L332" s="12">
        <v>9651</v>
      </c>
      <c r="M332" s="70">
        <v>5</v>
      </c>
      <c r="N332" s="69">
        <f t="shared" si="20"/>
        <v>65.421637744034712</v>
      </c>
      <c r="O332" s="14"/>
      <c r="P332" s="85"/>
      <c r="Q332" s="85"/>
    </row>
    <row r="333" spans="1:17" s="9" customFormat="1" ht="36" customHeight="1" x14ac:dyDescent="0.25">
      <c r="A333" s="104"/>
      <c r="B333" s="104"/>
      <c r="C333" s="104"/>
      <c r="D333" s="87"/>
      <c r="E333" s="87"/>
      <c r="F333" s="87"/>
      <c r="G333" s="90"/>
      <c r="H333" s="91" t="s">
        <v>47</v>
      </c>
      <c r="I333" s="91"/>
      <c r="J333" s="12" t="s">
        <v>46</v>
      </c>
      <c r="K333" s="12">
        <v>11</v>
      </c>
      <c r="L333" s="12">
        <v>7</v>
      </c>
      <c r="M333" s="70"/>
      <c r="N333" s="69"/>
      <c r="O333" s="14"/>
      <c r="P333" s="85"/>
      <c r="Q333" s="85"/>
    </row>
    <row r="334" spans="1:17" s="9" customFormat="1" ht="51.75" customHeight="1" x14ac:dyDescent="0.25">
      <c r="A334" s="104"/>
      <c r="B334" s="104"/>
      <c r="C334" s="104"/>
      <c r="D334" s="87"/>
      <c r="E334" s="87"/>
      <c r="F334" s="87"/>
      <c r="G334" s="90"/>
      <c r="H334" s="91" t="s">
        <v>48</v>
      </c>
      <c r="I334" s="91"/>
      <c r="J334" s="12" t="s">
        <v>24</v>
      </c>
      <c r="K334" s="12">
        <v>98</v>
      </c>
      <c r="L334" s="12">
        <v>98</v>
      </c>
      <c r="M334" s="70">
        <v>5</v>
      </c>
      <c r="N334" s="69">
        <f t="shared" si="20"/>
        <v>100</v>
      </c>
      <c r="O334" s="14"/>
      <c r="P334" s="85"/>
      <c r="Q334" s="85"/>
    </row>
    <row r="335" spans="1:17" s="9" customFormat="1" ht="15" customHeight="1" x14ac:dyDescent="0.3">
      <c r="A335" s="104"/>
      <c r="B335" s="104"/>
      <c r="C335" s="104"/>
      <c r="D335" s="87"/>
      <c r="E335" s="87"/>
      <c r="F335" s="87"/>
      <c r="G335" s="90"/>
      <c r="H335" s="105" t="s">
        <v>89</v>
      </c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1:17" s="9" customFormat="1" ht="12" x14ac:dyDescent="0.25">
      <c r="A336" s="104"/>
      <c r="B336" s="104"/>
      <c r="C336" s="104"/>
      <c r="D336" s="87"/>
      <c r="E336" s="87"/>
      <c r="F336" s="87"/>
      <c r="G336" s="90"/>
      <c r="H336" s="91" t="s">
        <v>42</v>
      </c>
      <c r="I336" s="91"/>
      <c r="J336" s="12" t="s">
        <v>19</v>
      </c>
      <c r="K336" s="12">
        <v>27</v>
      </c>
      <c r="L336" s="12">
        <v>25</v>
      </c>
      <c r="M336" s="70">
        <v>5</v>
      </c>
      <c r="N336" s="69">
        <f t="shared" ref="N336:N341" si="21">L336/K336*100</f>
        <v>92.592592592592595</v>
      </c>
      <c r="O336" s="14"/>
      <c r="P336" s="85" t="s">
        <v>20</v>
      </c>
      <c r="Q336" s="85"/>
    </row>
    <row r="337" spans="1:17" s="9" customFormat="1" ht="25.5" customHeight="1" x14ac:dyDescent="0.25">
      <c r="A337" s="104"/>
      <c r="B337" s="104"/>
      <c r="C337" s="104"/>
      <c r="D337" s="87"/>
      <c r="E337" s="87"/>
      <c r="F337" s="87"/>
      <c r="G337" s="90"/>
      <c r="H337" s="91" t="s">
        <v>43</v>
      </c>
      <c r="I337" s="91"/>
      <c r="J337" s="12" t="s">
        <v>24</v>
      </c>
      <c r="K337" s="12">
        <v>100</v>
      </c>
      <c r="L337" s="12">
        <v>100</v>
      </c>
      <c r="M337" s="70">
        <v>5</v>
      </c>
      <c r="N337" s="69">
        <f t="shared" si="21"/>
        <v>100</v>
      </c>
      <c r="O337" s="14"/>
      <c r="P337" s="85"/>
      <c r="Q337" s="85"/>
    </row>
    <row r="338" spans="1:17" s="9" customFormat="1" ht="47.25" customHeight="1" x14ac:dyDescent="0.25">
      <c r="A338" s="104"/>
      <c r="B338" s="104"/>
      <c r="C338" s="104"/>
      <c r="D338" s="87"/>
      <c r="E338" s="87"/>
      <c r="F338" s="87"/>
      <c r="G338" s="90"/>
      <c r="H338" s="91" t="s">
        <v>44</v>
      </c>
      <c r="I338" s="91"/>
      <c r="J338" s="12" t="s">
        <v>24</v>
      </c>
      <c r="K338" s="12">
        <v>50</v>
      </c>
      <c r="L338" s="12">
        <v>50</v>
      </c>
      <c r="M338" s="70">
        <v>5</v>
      </c>
      <c r="N338" s="69">
        <f t="shared" si="21"/>
        <v>100</v>
      </c>
      <c r="O338" s="14"/>
      <c r="P338" s="85"/>
      <c r="Q338" s="85"/>
    </row>
    <row r="339" spans="1:17" s="9" customFormat="1" ht="38.25" customHeight="1" x14ac:dyDescent="0.25">
      <c r="A339" s="104"/>
      <c r="B339" s="104"/>
      <c r="C339" s="104"/>
      <c r="D339" s="87"/>
      <c r="E339" s="87"/>
      <c r="F339" s="87"/>
      <c r="G339" s="90"/>
      <c r="H339" s="91" t="s">
        <v>45</v>
      </c>
      <c r="I339" s="91"/>
      <c r="J339" s="12" t="s">
        <v>161</v>
      </c>
      <c r="K339" s="12">
        <v>3750</v>
      </c>
      <c r="L339" s="12">
        <v>2433</v>
      </c>
      <c r="M339" s="70">
        <v>5</v>
      </c>
      <c r="N339" s="69">
        <f t="shared" si="21"/>
        <v>64.88000000000001</v>
      </c>
      <c r="O339" s="14"/>
      <c r="P339" s="85"/>
      <c r="Q339" s="85"/>
    </row>
    <row r="340" spans="1:17" s="9" customFormat="1" ht="39.75" customHeight="1" x14ac:dyDescent="0.25">
      <c r="A340" s="104"/>
      <c r="B340" s="104"/>
      <c r="C340" s="104"/>
      <c r="D340" s="87"/>
      <c r="E340" s="87"/>
      <c r="F340" s="87"/>
      <c r="G340" s="90"/>
      <c r="H340" s="91" t="s">
        <v>47</v>
      </c>
      <c r="I340" s="91"/>
      <c r="J340" s="12" t="s">
        <v>46</v>
      </c>
      <c r="K340" s="12">
        <v>10</v>
      </c>
      <c r="L340" s="12">
        <v>2</v>
      </c>
      <c r="M340" s="70"/>
      <c r="N340" s="69"/>
      <c r="O340" s="14"/>
      <c r="P340" s="85"/>
      <c r="Q340" s="85"/>
    </row>
    <row r="341" spans="1:17" s="9" customFormat="1" ht="51" customHeight="1" x14ac:dyDescent="0.25">
      <c r="A341" s="104"/>
      <c r="B341" s="104"/>
      <c r="C341" s="104"/>
      <c r="D341" s="87"/>
      <c r="E341" s="87"/>
      <c r="F341" s="87"/>
      <c r="G341" s="90"/>
      <c r="H341" s="91" t="s">
        <v>48</v>
      </c>
      <c r="I341" s="91"/>
      <c r="J341" s="12" t="s">
        <v>24</v>
      </c>
      <c r="K341" s="12">
        <v>98</v>
      </c>
      <c r="L341" s="12">
        <v>98</v>
      </c>
      <c r="M341" s="70">
        <v>5</v>
      </c>
      <c r="N341" s="69">
        <f t="shared" si="21"/>
        <v>100</v>
      </c>
      <c r="O341" s="14"/>
      <c r="P341" s="85"/>
      <c r="Q341" s="85"/>
    </row>
    <row r="342" spans="1:17" s="9" customFormat="1" ht="12" x14ac:dyDescent="0.25">
      <c r="A342" s="80" t="s">
        <v>90</v>
      </c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</row>
    <row r="343" spans="1:17" s="9" customFormat="1" ht="25.95" customHeight="1" x14ac:dyDescent="0.25">
      <c r="A343" s="85" t="s">
        <v>91</v>
      </c>
      <c r="B343" s="85"/>
      <c r="C343" s="85"/>
      <c r="D343" s="86">
        <v>25548965.899999999</v>
      </c>
      <c r="E343" s="86">
        <v>17789197.039999999</v>
      </c>
      <c r="F343" s="86"/>
      <c r="G343" s="89">
        <f>E343/D343*100</f>
        <v>69.627855427213206</v>
      </c>
      <c r="H343" s="91" t="s">
        <v>18</v>
      </c>
      <c r="I343" s="91"/>
      <c r="J343" s="12" t="s">
        <v>19</v>
      </c>
      <c r="K343" s="12">
        <v>149</v>
      </c>
      <c r="L343" s="12">
        <v>148</v>
      </c>
      <c r="M343" s="70">
        <v>5</v>
      </c>
      <c r="N343" s="69">
        <v>100</v>
      </c>
      <c r="O343" s="14"/>
      <c r="P343" s="85" t="s">
        <v>20</v>
      </c>
      <c r="Q343" s="85"/>
    </row>
    <row r="344" spans="1:17" s="9" customFormat="1" ht="61.2" customHeight="1" x14ac:dyDescent="0.25">
      <c r="A344" s="85"/>
      <c r="B344" s="85"/>
      <c r="C344" s="85"/>
      <c r="D344" s="87"/>
      <c r="E344" s="87"/>
      <c r="F344" s="87"/>
      <c r="G344" s="90"/>
      <c r="H344" s="91" t="s">
        <v>21</v>
      </c>
      <c r="I344" s="91"/>
      <c r="J344" s="12" t="s">
        <v>22</v>
      </c>
      <c r="K344" s="12">
        <v>149</v>
      </c>
      <c r="L344" s="12">
        <v>148</v>
      </c>
      <c r="M344" s="70">
        <v>5</v>
      </c>
      <c r="N344" s="69">
        <v>100</v>
      </c>
      <c r="O344" s="14"/>
      <c r="P344" s="85"/>
      <c r="Q344" s="85"/>
    </row>
    <row r="345" spans="1:17" s="9" customFormat="1" ht="25.95" customHeight="1" x14ac:dyDescent="0.25">
      <c r="A345" s="85"/>
      <c r="B345" s="85"/>
      <c r="C345" s="85"/>
      <c r="D345" s="87"/>
      <c r="E345" s="87"/>
      <c r="F345" s="87"/>
      <c r="G345" s="90"/>
      <c r="H345" s="91" t="s">
        <v>23</v>
      </c>
      <c r="I345" s="91"/>
      <c r="J345" s="12" t="s">
        <v>24</v>
      </c>
      <c r="K345" s="12">
        <v>100</v>
      </c>
      <c r="L345" s="12">
        <v>100</v>
      </c>
      <c r="M345" s="70">
        <v>5</v>
      </c>
      <c r="N345" s="69">
        <f>L345/K345*100</f>
        <v>100</v>
      </c>
      <c r="O345" s="14"/>
      <c r="P345" s="85"/>
      <c r="Q345" s="85"/>
    </row>
    <row r="346" spans="1:17" s="9" customFormat="1" ht="52.5" customHeight="1" x14ac:dyDescent="0.25">
      <c r="A346" s="85"/>
      <c r="B346" s="85"/>
      <c r="C346" s="85"/>
      <c r="D346" s="87"/>
      <c r="E346" s="87"/>
      <c r="F346" s="87"/>
      <c r="G346" s="90"/>
      <c r="H346" s="91" t="s">
        <v>25</v>
      </c>
      <c r="I346" s="91"/>
      <c r="J346" s="12" t="s">
        <v>24</v>
      </c>
      <c r="K346" s="12">
        <v>89</v>
      </c>
      <c r="L346" s="12">
        <v>89</v>
      </c>
      <c r="M346" s="70">
        <v>5</v>
      </c>
      <c r="N346" s="69">
        <f>L346/K346*100</f>
        <v>100</v>
      </c>
      <c r="O346" s="14"/>
      <c r="P346" s="85"/>
      <c r="Q346" s="85"/>
    </row>
    <row r="347" spans="1:17" s="9" customFormat="1" ht="36" customHeight="1" x14ac:dyDescent="0.25">
      <c r="A347" s="85"/>
      <c r="B347" s="85"/>
      <c r="C347" s="85"/>
      <c r="D347" s="87"/>
      <c r="E347" s="87"/>
      <c r="F347" s="87"/>
      <c r="G347" s="90"/>
      <c r="H347" s="91" t="s">
        <v>26</v>
      </c>
      <c r="I347" s="91"/>
      <c r="J347" s="12" t="s">
        <v>24</v>
      </c>
      <c r="K347" s="12">
        <v>100</v>
      </c>
      <c r="L347" s="12">
        <v>100</v>
      </c>
      <c r="M347" s="70">
        <v>5</v>
      </c>
      <c r="N347" s="69">
        <f>L347/K347*100</f>
        <v>100</v>
      </c>
      <c r="O347" s="14"/>
      <c r="P347" s="85"/>
      <c r="Q347" s="85"/>
    </row>
    <row r="348" spans="1:17" s="9" customFormat="1" ht="12" x14ac:dyDescent="0.25">
      <c r="A348" s="85"/>
      <c r="B348" s="85"/>
      <c r="C348" s="85"/>
      <c r="D348" s="87"/>
      <c r="E348" s="87"/>
      <c r="F348" s="87"/>
      <c r="G348" s="90"/>
      <c r="H348" s="91" t="s">
        <v>57</v>
      </c>
      <c r="I348" s="91"/>
      <c r="J348" s="12"/>
      <c r="K348" s="12"/>
      <c r="L348" s="12"/>
      <c r="M348" s="70"/>
      <c r="N348" s="69"/>
      <c r="O348" s="14"/>
      <c r="P348" s="85"/>
      <c r="Q348" s="85"/>
    </row>
    <row r="349" spans="1:17" s="9" customFormat="1" ht="12" x14ac:dyDescent="0.25">
      <c r="A349" s="85"/>
      <c r="B349" s="85"/>
      <c r="C349" s="85"/>
      <c r="D349" s="87"/>
      <c r="E349" s="87"/>
      <c r="F349" s="87"/>
      <c r="G349" s="90"/>
      <c r="H349" s="91" t="s">
        <v>28</v>
      </c>
      <c r="I349" s="91"/>
      <c r="J349" s="12" t="s">
        <v>24</v>
      </c>
      <c r="K349" s="12">
        <v>66.7</v>
      </c>
      <c r="L349" s="12">
        <v>66.7</v>
      </c>
      <c r="M349" s="70">
        <v>5</v>
      </c>
      <c r="N349" s="69">
        <f>L349/K349*100</f>
        <v>100</v>
      </c>
      <c r="O349" s="14"/>
      <c r="P349" s="85"/>
      <c r="Q349" s="85"/>
    </row>
    <row r="350" spans="1:17" s="9" customFormat="1" ht="24" customHeight="1" x14ac:dyDescent="0.25">
      <c r="A350" s="85"/>
      <c r="B350" s="85"/>
      <c r="C350" s="85"/>
      <c r="D350" s="87"/>
      <c r="E350" s="87"/>
      <c r="F350" s="87"/>
      <c r="G350" s="90"/>
      <c r="H350" s="91" t="s">
        <v>29</v>
      </c>
      <c r="I350" s="91"/>
      <c r="J350" s="12" t="s">
        <v>24</v>
      </c>
      <c r="K350" s="12">
        <v>33.299999999999997</v>
      </c>
      <c r="L350" s="12">
        <v>33.299999999999997</v>
      </c>
      <c r="M350" s="70">
        <v>5</v>
      </c>
      <c r="N350" s="69">
        <f>L350/K350*100</f>
        <v>100</v>
      </c>
      <c r="O350" s="14"/>
      <c r="P350" s="85"/>
      <c r="Q350" s="85"/>
    </row>
    <row r="351" spans="1:17" s="9" customFormat="1" ht="12" x14ac:dyDescent="0.25">
      <c r="A351" s="85"/>
      <c r="B351" s="85"/>
      <c r="C351" s="85"/>
      <c r="D351" s="87"/>
      <c r="E351" s="87"/>
      <c r="F351" s="87"/>
      <c r="G351" s="90"/>
      <c r="H351" s="91" t="s">
        <v>30</v>
      </c>
      <c r="I351" s="91"/>
      <c r="J351" s="12" t="s">
        <v>24</v>
      </c>
      <c r="K351" s="12"/>
      <c r="L351" s="12"/>
      <c r="M351" s="70"/>
      <c r="N351" s="69"/>
      <c r="O351" s="14"/>
      <c r="P351" s="85"/>
      <c r="Q351" s="85"/>
    </row>
    <row r="352" spans="1:17" s="9" customFormat="1" ht="24.75" customHeight="1" x14ac:dyDescent="0.25">
      <c r="A352" s="85"/>
      <c r="B352" s="85"/>
      <c r="C352" s="85"/>
      <c r="D352" s="87"/>
      <c r="E352" s="87"/>
      <c r="F352" s="87"/>
      <c r="G352" s="90"/>
      <c r="H352" s="91" t="s">
        <v>58</v>
      </c>
      <c r="I352" s="91"/>
      <c r="J352" s="12"/>
      <c r="K352" s="12"/>
      <c r="L352" s="12"/>
      <c r="M352" s="70"/>
      <c r="N352" s="69"/>
      <c r="O352" s="14"/>
      <c r="P352" s="85"/>
      <c r="Q352" s="85"/>
    </row>
    <row r="353" spans="1:17" s="9" customFormat="1" ht="12" x14ac:dyDescent="0.25">
      <c r="A353" s="85"/>
      <c r="B353" s="85"/>
      <c r="C353" s="85"/>
      <c r="D353" s="87"/>
      <c r="E353" s="87"/>
      <c r="F353" s="87"/>
      <c r="G353" s="90"/>
      <c r="H353" s="91" t="s">
        <v>32</v>
      </c>
      <c r="I353" s="91"/>
      <c r="J353" s="12" t="s">
        <v>24</v>
      </c>
      <c r="K353" s="12">
        <v>33.299999999999997</v>
      </c>
      <c r="L353" s="12">
        <v>33.299999999999997</v>
      </c>
      <c r="M353" s="70">
        <v>5</v>
      </c>
      <c r="N353" s="69">
        <f>L353/K353*100</f>
        <v>100</v>
      </c>
      <c r="O353" s="14"/>
      <c r="P353" s="85"/>
      <c r="Q353" s="85"/>
    </row>
    <row r="354" spans="1:17" s="9" customFormat="1" ht="12" x14ac:dyDescent="0.25">
      <c r="A354" s="85"/>
      <c r="B354" s="85"/>
      <c r="C354" s="85"/>
      <c r="D354" s="87"/>
      <c r="E354" s="87"/>
      <c r="F354" s="87"/>
      <c r="G354" s="90"/>
      <c r="H354" s="91" t="s">
        <v>33</v>
      </c>
      <c r="I354" s="91"/>
      <c r="J354" s="12" t="s">
        <v>24</v>
      </c>
      <c r="K354" s="12">
        <v>66.7</v>
      </c>
      <c r="L354" s="12">
        <v>66.7</v>
      </c>
      <c r="M354" s="70">
        <v>5</v>
      </c>
      <c r="N354" s="69">
        <f>L354/K354*100</f>
        <v>100</v>
      </c>
      <c r="O354" s="14"/>
      <c r="P354" s="85"/>
      <c r="Q354" s="85"/>
    </row>
    <row r="355" spans="1:17" s="9" customFormat="1" ht="12" x14ac:dyDescent="0.25">
      <c r="A355" s="85"/>
      <c r="B355" s="85"/>
      <c r="C355" s="85"/>
      <c r="D355" s="87"/>
      <c r="E355" s="87"/>
      <c r="F355" s="87"/>
      <c r="G355" s="90"/>
      <c r="H355" s="91" t="s">
        <v>30</v>
      </c>
      <c r="I355" s="91"/>
      <c r="J355" s="12" t="s">
        <v>24</v>
      </c>
      <c r="K355" s="12"/>
      <c r="L355" s="12"/>
      <c r="M355" s="70"/>
      <c r="N355" s="69"/>
      <c r="O355" s="14"/>
      <c r="P355" s="85"/>
      <c r="Q355" s="85"/>
    </row>
    <row r="356" spans="1:17" s="9" customFormat="1" ht="39.75" customHeight="1" x14ac:dyDescent="0.25">
      <c r="A356" s="85"/>
      <c r="B356" s="85"/>
      <c r="C356" s="85"/>
      <c r="D356" s="87"/>
      <c r="E356" s="87"/>
      <c r="F356" s="87"/>
      <c r="G356" s="90"/>
      <c r="H356" s="91" t="s">
        <v>34</v>
      </c>
      <c r="I356" s="91"/>
      <c r="J356" s="12" t="s">
        <v>24</v>
      </c>
      <c r="K356" s="12">
        <v>99</v>
      </c>
      <c r="L356" s="12">
        <v>99</v>
      </c>
      <c r="M356" s="70">
        <v>5</v>
      </c>
      <c r="N356" s="69">
        <f>L356/K356*100</f>
        <v>100</v>
      </c>
      <c r="O356" s="14"/>
      <c r="P356" s="85"/>
      <c r="Q356" s="85"/>
    </row>
    <row r="357" spans="1:17" s="9" customFormat="1" ht="15" customHeight="1" x14ac:dyDescent="0.25">
      <c r="A357" s="104"/>
      <c r="B357" s="104"/>
      <c r="C357" s="104"/>
      <c r="D357" s="87"/>
      <c r="E357" s="87"/>
      <c r="F357" s="87"/>
      <c r="G357" s="90"/>
      <c r="H357" s="100" t="s">
        <v>92</v>
      </c>
      <c r="I357" s="101"/>
      <c r="J357" s="101"/>
      <c r="K357" s="101"/>
      <c r="L357" s="101"/>
      <c r="M357" s="101"/>
      <c r="N357" s="101"/>
      <c r="O357" s="101"/>
      <c r="P357" s="101"/>
      <c r="Q357" s="101"/>
    </row>
    <row r="358" spans="1:17" s="9" customFormat="1" ht="15" customHeight="1" x14ac:dyDescent="0.25">
      <c r="A358" s="104"/>
      <c r="B358" s="104"/>
      <c r="C358" s="104"/>
      <c r="D358" s="87"/>
      <c r="E358" s="87"/>
      <c r="F358" s="87"/>
      <c r="G358" s="90"/>
      <c r="H358" s="91" t="s">
        <v>64</v>
      </c>
      <c r="I358" s="91"/>
      <c r="J358" s="12"/>
      <c r="K358" s="12"/>
      <c r="L358" s="12"/>
      <c r="M358" s="4"/>
      <c r="N358" s="69"/>
      <c r="O358" s="14"/>
      <c r="P358" s="85" t="s">
        <v>20</v>
      </c>
      <c r="Q358" s="85"/>
    </row>
    <row r="359" spans="1:17" s="9" customFormat="1" ht="15.75" customHeight="1" x14ac:dyDescent="0.25">
      <c r="A359" s="104"/>
      <c r="B359" s="104"/>
      <c r="C359" s="104"/>
      <c r="D359" s="87"/>
      <c r="E359" s="87"/>
      <c r="F359" s="87"/>
      <c r="G359" s="90"/>
      <c r="H359" s="91" t="s">
        <v>65</v>
      </c>
      <c r="I359" s="91"/>
      <c r="J359" s="12" t="s">
        <v>19</v>
      </c>
      <c r="K359" s="12">
        <v>24</v>
      </c>
      <c r="L359" s="12">
        <v>24</v>
      </c>
      <c r="M359" s="70">
        <v>5</v>
      </c>
      <c r="N359" s="69">
        <f t="shared" ref="N359:N366" si="22">L359/K359*100</f>
        <v>100</v>
      </c>
      <c r="O359" s="26"/>
      <c r="P359" s="85"/>
      <c r="Q359" s="85"/>
    </row>
    <row r="360" spans="1:17" s="9" customFormat="1" ht="15" customHeight="1" x14ac:dyDescent="0.25">
      <c r="A360" s="104"/>
      <c r="B360" s="104"/>
      <c r="C360" s="104"/>
      <c r="D360" s="87"/>
      <c r="E360" s="87"/>
      <c r="F360" s="87"/>
      <c r="G360" s="90"/>
      <c r="H360" s="91" t="s">
        <v>66</v>
      </c>
      <c r="I360" s="91"/>
      <c r="J360" s="12" t="s">
        <v>19</v>
      </c>
      <c r="K360" s="12">
        <v>24</v>
      </c>
      <c r="L360" s="12">
        <v>24</v>
      </c>
      <c r="M360" s="70">
        <v>5</v>
      </c>
      <c r="N360" s="69">
        <f t="shared" si="22"/>
        <v>100</v>
      </c>
      <c r="O360" s="14"/>
      <c r="P360" s="85"/>
      <c r="Q360" s="85"/>
    </row>
    <row r="361" spans="1:17" s="9" customFormat="1" ht="28.5" customHeight="1" x14ac:dyDescent="0.25">
      <c r="A361" s="104"/>
      <c r="B361" s="104"/>
      <c r="C361" s="104"/>
      <c r="D361" s="87"/>
      <c r="E361" s="87"/>
      <c r="F361" s="87"/>
      <c r="G361" s="90"/>
      <c r="H361" s="91" t="s">
        <v>23</v>
      </c>
      <c r="I361" s="91"/>
      <c r="J361" s="12" t="s">
        <v>24</v>
      </c>
      <c r="K361" s="12">
        <v>100</v>
      </c>
      <c r="L361" s="12">
        <v>100</v>
      </c>
      <c r="M361" s="70">
        <v>5</v>
      </c>
      <c r="N361" s="69">
        <f t="shared" si="22"/>
        <v>100</v>
      </c>
      <c r="O361" s="14"/>
      <c r="P361" s="85"/>
      <c r="Q361" s="85"/>
    </row>
    <row r="362" spans="1:17" s="9" customFormat="1" ht="48" customHeight="1" x14ac:dyDescent="0.25">
      <c r="A362" s="104"/>
      <c r="B362" s="104"/>
      <c r="C362" s="104"/>
      <c r="D362" s="87"/>
      <c r="E362" s="87"/>
      <c r="F362" s="87"/>
      <c r="G362" s="90"/>
      <c r="H362" s="91" t="s">
        <v>25</v>
      </c>
      <c r="I362" s="91"/>
      <c r="J362" s="12" t="s">
        <v>24</v>
      </c>
      <c r="K362" s="12">
        <v>100</v>
      </c>
      <c r="L362" s="12">
        <v>100</v>
      </c>
      <c r="M362" s="70">
        <v>5</v>
      </c>
      <c r="N362" s="69">
        <f t="shared" si="22"/>
        <v>100</v>
      </c>
      <c r="O362" s="14"/>
      <c r="P362" s="85"/>
      <c r="Q362" s="85"/>
    </row>
    <row r="363" spans="1:17" s="9" customFormat="1" ht="38.4" customHeight="1" x14ac:dyDescent="0.25">
      <c r="A363" s="104"/>
      <c r="B363" s="104"/>
      <c r="C363" s="104"/>
      <c r="D363" s="87"/>
      <c r="E363" s="87"/>
      <c r="F363" s="87"/>
      <c r="G363" s="90"/>
      <c r="H363" s="91" t="s">
        <v>26</v>
      </c>
      <c r="I363" s="91"/>
      <c r="J363" s="12" t="s">
        <v>24</v>
      </c>
      <c r="K363" s="12">
        <v>100</v>
      </c>
      <c r="L363" s="12">
        <v>100</v>
      </c>
      <c r="M363" s="70">
        <v>5</v>
      </c>
      <c r="N363" s="69">
        <f t="shared" si="22"/>
        <v>100</v>
      </c>
      <c r="O363" s="14"/>
      <c r="P363" s="85"/>
      <c r="Q363" s="85"/>
    </row>
    <row r="364" spans="1:17" s="9" customFormat="1" ht="39.75" customHeight="1" x14ac:dyDescent="0.25">
      <c r="A364" s="104"/>
      <c r="B364" s="104"/>
      <c r="C364" s="104"/>
      <c r="D364" s="87"/>
      <c r="E364" s="87"/>
      <c r="F364" s="87"/>
      <c r="G364" s="90"/>
      <c r="H364" s="91" t="s">
        <v>67</v>
      </c>
      <c r="I364" s="91"/>
      <c r="J364" s="12" t="s">
        <v>161</v>
      </c>
      <c r="K364" s="12">
        <v>4600</v>
      </c>
      <c r="L364" s="12">
        <v>3597</v>
      </c>
      <c r="M364" s="70">
        <v>5</v>
      </c>
      <c r="N364" s="69">
        <f t="shared" si="22"/>
        <v>78.195652173913047</v>
      </c>
      <c r="O364" s="14"/>
      <c r="P364" s="85"/>
      <c r="Q364" s="85"/>
    </row>
    <row r="365" spans="1:17" s="9" customFormat="1" ht="37.200000000000003" customHeight="1" x14ac:dyDescent="0.25">
      <c r="A365" s="104"/>
      <c r="B365" s="104"/>
      <c r="C365" s="104"/>
      <c r="D365" s="87"/>
      <c r="E365" s="87"/>
      <c r="F365" s="87"/>
      <c r="G365" s="90"/>
      <c r="H365" s="91" t="s">
        <v>68</v>
      </c>
      <c r="I365" s="91"/>
      <c r="J365" s="12" t="s">
        <v>46</v>
      </c>
      <c r="K365" s="12">
        <v>12</v>
      </c>
      <c r="L365" s="12">
        <v>17.399999999999999</v>
      </c>
      <c r="M365" s="70"/>
      <c r="N365" s="69"/>
      <c r="O365" s="14"/>
      <c r="P365" s="85"/>
      <c r="Q365" s="85"/>
    </row>
    <row r="366" spans="1:17" s="9" customFormat="1" ht="48" customHeight="1" x14ac:dyDescent="0.25">
      <c r="A366" s="104"/>
      <c r="B366" s="104"/>
      <c r="C366" s="104"/>
      <c r="D366" s="87"/>
      <c r="E366" s="87"/>
      <c r="F366" s="87"/>
      <c r="G366" s="90"/>
      <c r="H366" s="91" t="s">
        <v>69</v>
      </c>
      <c r="I366" s="91"/>
      <c r="J366" s="12" t="s">
        <v>24</v>
      </c>
      <c r="K366" s="12">
        <v>95</v>
      </c>
      <c r="L366" s="12">
        <v>95</v>
      </c>
      <c r="M366" s="70">
        <v>5</v>
      </c>
      <c r="N366" s="69">
        <f t="shared" si="22"/>
        <v>100</v>
      </c>
      <c r="O366" s="14"/>
      <c r="P366" s="85"/>
      <c r="Q366" s="85"/>
    </row>
    <row r="367" spans="1:17" s="9" customFormat="1" ht="15" customHeight="1" x14ac:dyDescent="0.3">
      <c r="A367" s="104"/>
      <c r="B367" s="104"/>
      <c r="C367" s="104"/>
      <c r="D367" s="87"/>
      <c r="E367" s="87"/>
      <c r="F367" s="87"/>
      <c r="G367" s="90"/>
      <c r="H367" s="102" t="s">
        <v>93</v>
      </c>
      <c r="I367" s="103"/>
      <c r="J367" s="103"/>
      <c r="K367" s="103"/>
      <c r="L367" s="103"/>
      <c r="M367" s="103"/>
      <c r="N367" s="103"/>
      <c r="O367" s="103"/>
      <c r="P367" s="103"/>
      <c r="Q367" s="103"/>
    </row>
    <row r="368" spans="1:17" s="9" customFormat="1" ht="18" customHeight="1" x14ac:dyDescent="0.25">
      <c r="A368" s="104"/>
      <c r="B368" s="104"/>
      <c r="C368" s="104"/>
      <c r="D368" s="87"/>
      <c r="E368" s="87"/>
      <c r="F368" s="87"/>
      <c r="G368" s="90"/>
      <c r="H368" s="91" t="s">
        <v>42</v>
      </c>
      <c r="I368" s="91"/>
      <c r="J368" s="12" t="s">
        <v>19</v>
      </c>
      <c r="K368" s="12">
        <v>87</v>
      </c>
      <c r="L368" s="12">
        <v>87</v>
      </c>
      <c r="M368" s="70">
        <v>5</v>
      </c>
      <c r="N368" s="69">
        <v>100</v>
      </c>
      <c r="O368" s="14"/>
      <c r="P368" s="85" t="s">
        <v>20</v>
      </c>
      <c r="Q368" s="85"/>
    </row>
    <row r="369" spans="1:17" s="9" customFormat="1" ht="28.5" customHeight="1" x14ac:dyDescent="0.25">
      <c r="A369" s="104"/>
      <c r="B369" s="104"/>
      <c r="C369" s="104"/>
      <c r="D369" s="87"/>
      <c r="E369" s="87"/>
      <c r="F369" s="87"/>
      <c r="G369" s="90"/>
      <c r="H369" s="91" t="s">
        <v>43</v>
      </c>
      <c r="I369" s="91"/>
      <c r="J369" s="12" t="s">
        <v>24</v>
      </c>
      <c r="K369" s="12">
        <v>100</v>
      </c>
      <c r="L369" s="12">
        <v>100</v>
      </c>
      <c r="M369" s="70">
        <v>5</v>
      </c>
      <c r="N369" s="69">
        <f t="shared" ref="N369:N373" si="23">L369/K369*100</f>
        <v>100</v>
      </c>
      <c r="O369" s="14"/>
      <c r="P369" s="85"/>
      <c r="Q369" s="85"/>
    </row>
    <row r="370" spans="1:17" s="9" customFormat="1" ht="48" customHeight="1" x14ac:dyDescent="0.25">
      <c r="A370" s="104"/>
      <c r="B370" s="104"/>
      <c r="C370" s="104"/>
      <c r="D370" s="87"/>
      <c r="E370" s="87"/>
      <c r="F370" s="87"/>
      <c r="G370" s="90"/>
      <c r="H370" s="91" t="s">
        <v>44</v>
      </c>
      <c r="I370" s="91"/>
      <c r="J370" s="12" t="s">
        <v>24</v>
      </c>
      <c r="K370" s="12">
        <v>37.5</v>
      </c>
      <c r="L370" s="12">
        <v>37.5</v>
      </c>
      <c r="M370" s="70">
        <v>5</v>
      </c>
      <c r="N370" s="69">
        <f t="shared" si="23"/>
        <v>100</v>
      </c>
      <c r="O370" s="14"/>
      <c r="P370" s="85"/>
      <c r="Q370" s="85"/>
    </row>
    <row r="371" spans="1:17" s="9" customFormat="1" ht="36" customHeight="1" x14ac:dyDescent="0.25">
      <c r="A371" s="104"/>
      <c r="B371" s="104"/>
      <c r="C371" s="104"/>
      <c r="D371" s="87"/>
      <c r="E371" s="87"/>
      <c r="F371" s="87"/>
      <c r="G371" s="90"/>
      <c r="H371" s="91" t="s">
        <v>45</v>
      </c>
      <c r="I371" s="91"/>
      <c r="J371" s="12" t="s">
        <v>161</v>
      </c>
      <c r="K371" s="12">
        <v>12800</v>
      </c>
      <c r="L371" s="12">
        <v>9171</v>
      </c>
      <c r="M371" s="70">
        <v>5</v>
      </c>
      <c r="N371" s="69">
        <f t="shared" si="23"/>
        <v>71.6484375</v>
      </c>
      <c r="O371" s="14"/>
      <c r="P371" s="85"/>
      <c r="Q371" s="85"/>
    </row>
    <row r="372" spans="1:17" s="9" customFormat="1" ht="38.25" customHeight="1" x14ac:dyDescent="0.25">
      <c r="A372" s="104"/>
      <c r="B372" s="104"/>
      <c r="C372" s="104"/>
      <c r="D372" s="87"/>
      <c r="E372" s="87"/>
      <c r="F372" s="87"/>
      <c r="G372" s="90"/>
      <c r="H372" s="91" t="s">
        <v>47</v>
      </c>
      <c r="I372" s="91"/>
      <c r="J372" s="12" t="s">
        <v>46</v>
      </c>
      <c r="K372" s="12">
        <v>14</v>
      </c>
      <c r="L372" s="12">
        <v>8.6999999999999993</v>
      </c>
      <c r="M372" s="70">
        <v>5</v>
      </c>
      <c r="N372" s="69">
        <v>0</v>
      </c>
      <c r="O372" s="14"/>
      <c r="P372" s="85"/>
      <c r="Q372" s="85"/>
    </row>
    <row r="373" spans="1:17" s="9" customFormat="1" ht="48.75" customHeight="1" x14ac:dyDescent="0.25">
      <c r="A373" s="104"/>
      <c r="B373" s="104"/>
      <c r="C373" s="104"/>
      <c r="D373" s="87"/>
      <c r="E373" s="87"/>
      <c r="F373" s="87"/>
      <c r="G373" s="90"/>
      <c r="H373" s="91" t="s">
        <v>48</v>
      </c>
      <c r="I373" s="91"/>
      <c r="J373" s="12" t="s">
        <v>24</v>
      </c>
      <c r="K373" s="12">
        <v>99</v>
      </c>
      <c r="L373" s="12">
        <v>99</v>
      </c>
      <c r="M373" s="70">
        <v>5</v>
      </c>
      <c r="N373" s="69">
        <f t="shared" si="23"/>
        <v>100</v>
      </c>
      <c r="O373" s="14"/>
      <c r="P373" s="85"/>
      <c r="Q373" s="85"/>
    </row>
    <row r="374" spans="1:17" s="9" customFormat="1" ht="13.95" customHeight="1" x14ac:dyDescent="0.25">
      <c r="A374" s="80" t="s">
        <v>94</v>
      </c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</row>
    <row r="375" spans="1:17" s="9" customFormat="1" ht="27.75" customHeight="1" x14ac:dyDescent="0.25">
      <c r="A375" s="85" t="s">
        <v>95</v>
      </c>
      <c r="B375" s="85"/>
      <c r="C375" s="85"/>
      <c r="D375" s="93">
        <v>9273719.4499999993</v>
      </c>
      <c r="E375" s="93">
        <v>6746358.3600000003</v>
      </c>
      <c r="F375" s="93"/>
      <c r="G375" s="89">
        <f>E375/D375*100</f>
        <v>72.747061158939857</v>
      </c>
      <c r="H375" s="91" t="s">
        <v>18</v>
      </c>
      <c r="I375" s="91"/>
      <c r="J375" s="12" t="s">
        <v>19</v>
      </c>
      <c r="K375" s="12">
        <v>89</v>
      </c>
      <c r="L375" s="12">
        <v>89</v>
      </c>
      <c r="M375" s="70">
        <v>5</v>
      </c>
      <c r="N375" s="69">
        <f t="shared" ref="N375:N384" si="24">L375/K375*100</f>
        <v>100</v>
      </c>
      <c r="O375" s="14"/>
      <c r="P375" s="85" t="s">
        <v>20</v>
      </c>
      <c r="Q375" s="85"/>
    </row>
    <row r="376" spans="1:17" s="9" customFormat="1" ht="60.75" customHeight="1" x14ac:dyDescent="0.25">
      <c r="A376" s="85"/>
      <c r="B376" s="85"/>
      <c r="C376" s="85"/>
      <c r="D376" s="87"/>
      <c r="E376" s="88"/>
      <c r="F376" s="88"/>
      <c r="G376" s="90"/>
      <c r="H376" s="91" t="s">
        <v>21</v>
      </c>
      <c r="I376" s="91"/>
      <c r="J376" s="12" t="s">
        <v>22</v>
      </c>
      <c r="K376" s="12">
        <v>80</v>
      </c>
      <c r="L376" s="12">
        <v>80</v>
      </c>
      <c r="M376" s="70">
        <v>5</v>
      </c>
      <c r="N376" s="69">
        <f t="shared" si="24"/>
        <v>100</v>
      </c>
      <c r="O376" s="14"/>
      <c r="P376" s="85"/>
      <c r="Q376" s="85"/>
    </row>
    <row r="377" spans="1:17" s="9" customFormat="1" ht="29.25" customHeight="1" x14ac:dyDescent="0.25">
      <c r="A377" s="85"/>
      <c r="B377" s="85"/>
      <c r="C377" s="85"/>
      <c r="D377" s="87"/>
      <c r="E377" s="88"/>
      <c r="F377" s="88"/>
      <c r="G377" s="90"/>
      <c r="H377" s="91" t="s">
        <v>23</v>
      </c>
      <c r="I377" s="91"/>
      <c r="J377" s="12" t="s">
        <v>24</v>
      </c>
      <c r="K377" s="12">
        <v>81</v>
      </c>
      <c r="L377" s="12">
        <v>100</v>
      </c>
      <c r="M377" s="70">
        <v>5</v>
      </c>
      <c r="N377" s="69">
        <f t="shared" si="24"/>
        <v>123.45679012345678</v>
      </c>
      <c r="O377" s="14"/>
      <c r="P377" s="85"/>
      <c r="Q377" s="85"/>
    </row>
    <row r="378" spans="1:17" s="9" customFormat="1" ht="48" customHeight="1" x14ac:dyDescent="0.25">
      <c r="A378" s="85"/>
      <c r="B378" s="85"/>
      <c r="C378" s="85"/>
      <c r="D378" s="87"/>
      <c r="E378" s="88"/>
      <c r="F378" s="88"/>
      <c r="G378" s="90"/>
      <c r="H378" s="91" t="s">
        <v>25</v>
      </c>
      <c r="I378" s="91"/>
      <c r="J378" s="12" t="s">
        <v>24</v>
      </c>
      <c r="K378" s="12">
        <v>82</v>
      </c>
      <c r="L378" s="12">
        <v>82</v>
      </c>
      <c r="M378" s="70">
        <v>5</v>
      </c>
      <c r="N378" s="69">
        <f t="shared" si="24"/>
        <v>100</v>
      </c>
      <c r="O378" s="14"/>
      <c r="P378" s="85"/>
      <c r="Q378" s="85"/>
    </row>
    <row r="379" spans="1:17" s="9" customFormat="1" ht="37.5" customHeight="1" x14ac:dyDescent="0.25">
      <c r="A379" s="85"/>
      <c r="B379" s="85"/>
      <c r="C379" s="85"/>
      <c r="D379" s="87"/>
      <c r="E379" s="88"/>
      <c r="F379" s="88"/>
      <c r="G379" s="90"/>
      <c r="H379" s="91" t="s">
        <v>96</v>
      </c>
      <c r="I379" s="91"/>
      <c r="J379" s="12" t="s">
        <v>24</v>
      </c>
      <c r="K379" s="12">
        <v>100</v>
      </c>
      <c r="L379" s="12">
        <v>100</v>
      </c>
      <c r="M379" s="70">
        <v>5</v>
      </c>
      <c r="N379" s="69">
        <f t="shared" si="24"/>
        <v>100</v>
      </c>
      <c r="O379" s="14"/>
      <c r="P379" s="85"/>
      <c r="Q379" s="85"/>
    </row>
    <row r="380" spans="1:17" s="9" customFormat="1" ht="28.5" customHeight="1" x14ac:dyDescent="0.25">
      <c r="A380" s="85"/>
      <c r="B380" s="85"/>
      <c r="C380" s="85"/>
      <c r="D380" s="87"/>
      <c r="E380" s="88"/>
      <c r="F380" s="88"/>
      <c r="G380" s="90"/>
      <c r="H380" s="91" t="s">
        <v>27</v>
      </c>
      <c r="I380" s="91"/>
      <c r="J380" s="12"/>
      <c r="K380" s="12"/>
      <c r="L380" s="12"/>
      <c r="M380" s="70"/>
      <c r="N380" s="69"/>
      <c r="O380" s="14"/>
      <c r="P380" s="85"/>
      <c r="Q380" s="85"/>
    </row>
    <row r="381" spans="1:17" s="9" customFormat="1" ht="17.25" customHeight="1" x14ac:dyDescent="0.25">
      <c r="A381" s="85"/>
      <c r="B381" s="85"/>
      <c r="C381" s="85"/>
      <c r="D381" s="87"/>
      <c r="E381" s="88"/>
      <c r="F381" s="88"/>
      <c r="G381" s="90"/>
      <c r="H381" s="91" t="s">
        <v>28</v>
      </c>
      <c r="I381" s="91"/>
      <c r="J381" s="12" t="s">
        <v>24</v>
      </c>
      <c r="K381" s="12">
        <v>73.7</v>
      </c>
      <c r="L381" s="12">
        <v>73.7</v>
      </c>
      <c r="M381" s="70">
        <v>5</v>
      </c>
      <c r="N381" s="69">
        <f t="shared" si="24"/>
        <v>100</v>
      </c>
      <c r="O381" s="14"/>
      <c r="P381" s="85"/>
      <c r="Q381" s="85"/>
    </row>
    <row r="382" spans="1:17" s="9" customFormat="1" ht="27.75" customHeight="1" x14ac:dyDescent="0.25">
      <c r="A382" s="85"/>
      <c r="B382" s="85"/>
      <c r="C382" s="85"/>
      <c r="D382" s="87"/>
      <c r="E382" s="88"/>
      <c r="F382" s="88"/>
      <c r="G382" s="90"/>
      <c r="H382" s="91" t="s">
        <v>29</v>
      </c>
      <c r="I382" s="91"/>
      <c r="J382" s="12" t="s">
        <v>24</v>
      </c>
      <c r="K382" s="12">
        <v>26.3</v>
      </c>
      <c r="L382" s="12">
        <v>26.3</v>
      </c>
      <c r="M382" s="70">
        <v>5</v>
      </c>
      <c r="N382" s="69">
        <f t="shared" si="24"/>
        <v>100</v>
      </c>
      <c r="O382" s="14"/>
      <c r="P382" s="85"/>
      <c r="Q382" s="85"/>
    </row>
    <row r="383" spans="1:17" s="9" customFormat="1" ht="19.5" customHeight="1" x14ac:dyDescent="0.25">
      <c r="A383" s="85"/>
      <c r="B383" s="85"/>
      <c r="C383" s="85"/>
      <c r="D383" s="87"/>
      <c r="E383" s="88"/>
      <c r="F383" s="88"/>
      <c r="G383" s="90"/>
      <c r="H383" s="91" t="s">
        <v>30</v>
      </c>
      <c r="I383" s="91"/>
      <c r="J383" s="12" t="s">
        <v>24</v>
      </c>
      <c r="K383" s="12"/>
      <c r="L383" s="12"/>
      <c r="M383" s="70"/>
      <c r="N383" s="69"/>
      <c r="O383" s="14"/>
      <c r="P383" s="85"/>
      <c r="Q383" s="85"/>
    </row>
    <row r="384" spans="1:17" s="9" customFormat="1" ht="41.25" customHeight="1" x14ac:dyDescent="0.25">
      <c r="A384" s="85"/>
      <c r="B384" s="85"/>
      <c r="C384" s="85"/>
      <c r="D384" s="87"/>
      <c r="E384" s="88"/>
      <c r="F384" s="88"/>
      <c r="G384" s="90"/>
      <c r="H384" s="91" t="s">
        <v>97</v>
      </c>
      <c r="I384" s="91"/>
      <c r="J384" s="12" t="s">
        <v>24</v>
      </c>
      <c r="K384" s="12">
        <v>98</v>
      </c>
      <c r="L384" s="12">
        <v>98</v>
      </c>
      <c r="M384" s="70">
        <v>5</v>
      </c>
      <c r="N384" s="69">
        <f t="shared" si="24"/>
        <v>100</v>
      </c>
      <c r="O384" s="14"/>
      <c r="P384" s="85"/>
      <c r="Q384" s="85"/>
    </row>
    <row r="385" spans="1:17" s="9" customFormat="1" ht="13.95" customHeight="1" x14ac:dyDescent="0.25">
      <c r="A385" s="80" t="s">
        <v>98</v>
      </c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</row>
    <row r="386" spans="1:17" s="9" customFormat="1" ht="27" customHeight="1" x14ac:dyDescent="0.25">
      <c r="A386" s="85" t="s">
        <v>99</v>
      </c>
      <c r="B386" s="85"/>
      <c r="C386" s="85"/>
      <c r="D386" s="93">
        <v>10599095.949999999</v>
      </c>
      <c r="E386" s="93">
        <v>7522098.2300000004</v>
      </c>
      <c r="F386" s="93"/>
      <c r="G386" s="89">
        <f>E386/D386*100</f>
        <v>70.969243655162884</v>
      </c>
      <c r="H386" s="91" t="s">
        <v>18</v>
      </c>
      <c r="I386" s="91"/>
      <c r="J386" s="12" t="s">
        <v>19</v>
      </c>
      <c r="K386" s="12">
        <v>52</v>
      </c>
      <c r="L386" s="12">
        <v>52</v>
      </c>
      <c r="M386" s="70">
        <v>5</v>
      </c>
      <c r="N386" s="69">
        <f>L386/K386*100</f>
        <v>100</v>
      </c>
      <c r="O386" s="14"/>
      <c r="P386" s="85" t="s">
        <v>20</v>
      </c>
      <c r="Q386" s="85"/>
    </row>
    <row r="387" spans="1:17" s="9" customFormat="1" ht="59.25" customHeight="1" x14ac:dyDescent="0.25">
      <c r="A387" s="85"/>
      <c r="B387" s="85"/>
      <c r="C387" s="85"/>
      <c r="D387" s="87"/>
      <c r="E387" s="88"/>
      <c r="F387" s="88"/>
      <c r="G387" s="90"/>
      <c r="H387" s="91" t="s">
        <v>21</v>
      </c>
      <c r="I387" s="91"/>
      <c r="J387" s="12" t="s">
        <v>22</v>
      </c>
      <c r="K387" s="12">
        <v>35</v>
      </c>
      <c r="L387" s="12">
        <v>35</v>
      </c>
      <c r="M387" s="70">
        <v>5</v>
      </c>
      <c r="N387" s="69">
        <f t="shared" ref="N387:N390" si="25">L387/K387*100</f>
        <v>100</v>
      </c>
      <c r="O387" s="14"/>
      <c r="P387" s="85"/>
      <c r="Q387" s="85"/>
    </row>
    <row r="388" spans="1:17" s="9" customFormat="1" ht="28.5" customHeight="1" x14ac:dyDescent="0.25">
      <c r="A388" s="85"/>
      <c r="B388" s="85"/>
      <c r="C388" s="85"/>
      <c r="D388" s="87"/>
      <c r="E388" s="88"/>
      <c r="F388" s="88"/>
      <c r="G388" s="90"/>
      <c r="H388" s="91" t="s">
        <v>23</v>
      </c>
      <c r="I388" s="91"/>
      <c r="J388" s="12" t="s">
        <v>24</v>
      </c>
      <c r="K388" s="12">
        <v>100</v>
      </c>
      <c r="L388" s="12">
        <v>100</v>
      </c>
      <c r="M388" s="70">
        <v>5</v>
      </c>
      <c r="N388" s="69">
        <f t="shared" si="25"/>
        <v>100</v>
      </c>
      <c r="O388" s="14"/>
      <c r="P388" s="85"/>
      <c r="Q388" s="85"/>
    </row>
    <row r="389" spans="1:17" s="9" customFormat="1" ht="51.75" customHeight="1" x14ac:dyDescent="0.25">
      <c r="A389" s="85"/>
      <c r="B389" s="85"/>
      <c r="C389" s="85"/>
      <c r="D389" s="87"/>
      <c r="E389" s="88"/>
      <c r="F389" s="88"/>
      <c r="G389" s="90"/>
      <c r="H389" s="91" t="s">
        <v>25</v>
      </c>
      <c r="I389" s="91"/>
      <c r="J389" s="12" t="s">
        <v>24</v>
      </c>
      <c r="K389" s="12">
        <v>75</v>
      </c>
      <c r="L389" s="12">
        <v>75</v>
      </c>
      <c r="M389" s="70">
        <v>5</v>
      </c>
      <c r="N389" s="69">
        <f t="shared" si="25"/>
        <v>100</v>
      </c>
      <c r="O389" s="14"/>
      <c r="P389" s="85"/>
      <c r="Q389" s="85"/>
    </row>
    <row r="390" spans="1:17" s="9" customFormat="1" ht="39" customHeight="1" x14ac:dyDescent="0.25">
      <c r="A390" s="85"/>
      <c r="B390" s="85"/>
      <c r="C390" s="85"/>
      <c r="D390" s="87"/>
      <c r="E390" s="88"/>
      <c r="F390" s="88"/>
      <c r="G390" s="90"/>
      <c r="H390" s="91" t="s">
        <v>26</v>
      </c>
      <c r="I390" s="91"/>
      <c r="J390" s="12" t="s">
        <v>24</v>
      </c>
      <c r="K390" s="12">
        <v>100</v>
      </c>
      <c r="L390" s="12">
        <v>100</v>
      </c>
      <c r="M390" s="70">
        <v>5</v>
      </c>
      <c r="N390" s="69">
        <f t="shared" si="25"/>
        <v>100</v>
      </c>
      <c r="O390" s="14"/>
      <c r="P390" s="85"/>
      <c r="Q390" s="85"/>
    </row>
    <row r="391" spans="1:17" s="9" customFormat="1" ht="28.5" customHeight="1" x14ac:dyDescent="0.25">
      <c r="A391" s="85"/>
      <c r="B391" s="85"/>
      <c r="C391" s="85"/>
      <c r="D391" s="87"/>
      <c r="E391" s="88"/>
      <c r="F391" s="88"/>
      <c r="G391" s="90"/>
      <c r="H391" s="91" t="s">
        <v>27</v>
      </c>
      <c r="I391" s="91"/>
      <c r="J391" s="12"/>
      <c r="K391" s="12"/>
      <c r="L391" s="12"/>
      <c r="M391" s="70"/>
      <c r="N391" s="69"/>
      <c r="O391" s="14"/>
      <c r="P391" s="85"/>
      <c r="Q391" s="85"/>
    </row>
    <row r="392" spans="1:17" s="9" customFormat="1" ht="15.75" customHeight="1" x14ac:dyDescent="0.25">
      <c r="A392" s="85"/>
      <c r="B392" s="85"/>
      <c r="C392" s="85"/>
      <c r="D392" s="87"/>
      <c r="E392" s="88"/>
      <c r="F392" s="88"/>
      <c r="G392" s="90"/>
      <c r="H392" s="91" t="s">
        <v>28</v>
      </c>
      <c r="I392" s="91"/>
      <c r="J392" s="12" t="s">
        <v>24</v>
      </c>
      <c r="K392" s="12">
        <v>86</v>
      </c>
      <c r="L392" s="12">
        <v>86</v>
      </c>
      <c r="M392" s="70">
        <v>5</v>
      </c>
      <c r="N392" s="69">
        <f>L392/K392*100</f>
        <v>100</v>
      </c>
      <c r="O392" s="14"/>
      <c r="P392" s="85"/>
      <c r="Q392" s="85"/>
    </row>
    <row r="393" spans="1:17" s="9" customFormat="1" ht="26.25" customHeight="1" x14ac:dyDescent="0.25">
      <c r="A393" s="85"/>
      <c r="B393" s="85"/>
      <c r="C393" s="85"/>
      <c r="D393" s="87"/>
      <c r="E393" s="88"/>
      <c r="F393" s="88"/>
      <c r="G393" s="90"/>
      <c r="H393" s="91" t="s">
        <v>29</v>
      </c>
      <c r="I393" s="91"/>
      <c r="J393" s="12" t="s">
        <v>24</v>
      </c>
      <c r="K393" s="12">
        <v>14</v>
      </c>
      <c r="L393" s="12">
        <v>14</v>
      </c>
      <c r="M393" s="70">
        <v>5</v>
      </c>
      <c r="N393" s="69">
        <f>L393/K393*100</f>
        <v>100</v>
      </c>
      <c r="O393" s="14"/>
      <c r="P393" s="85"/>
      <c r="Q393" s="85"/>
    </row>
    <row r="394" spans="1:17" s="9" customFormat="1" ht="17.25" customHeight="1" x14ac:dyDescent="0.25">
      <c r="A394" s="85"/>
      <c r="B394" s="85"/>
      <c r="C394" s="85"/>
      <c r="D394" s="87"/>
      <c r="E394" s="88"/>
      <c r="F394" s="88"/>
      <c r="G394" s="90"/>
      <c r="H394" s="91" t="s">
        <v>30</v>
      </c>
      <c r="I394" s="91"/>
      <c r="J394" s="12" t="s">
        <v>24</v>
      </c>
      <c r="K394" s="12"/>
      <c r="L394" s="12"/>
      <c r="M394" s="70"/>
      <c r="N394" s="69"/>
      <c r="O394" s="14"/>
      <c r="P394" s="85"/>
      <c r="Q394" s="85"/>
    </row>
    <row r="395" spans="1:17" s="9" customFormat="1" ht="38.25" customHeight="1" x14ac:dyDescent="0.25">
      <c r="A395" s="85"/>
      <c r="B395" s="85"/>
      <c r="C395" s="85"/>
      <c r="D395" s="87"/>
      <c r="E395" s="88"/>
      <c r="F395" s="88"/>
      <c r="G395" s="90"/>
      <c r="H395" s="91" t="s">
        <v>97</v>
      </c>
      <c r="I395" s="91"/>
      <c r="J395" s="12" t="s">
        <v>24</v>
      </c>
      <c r="K395" s="12">
        <v>95</v>
      </c>
      <c r="L395" s="12">
        <v>95</v>
      </c>
      <c r="M395" s="70">
        <v>5</v>
      </c>
      <c r="N395" s="69">
        <f>L395/K395*100</f>
        <v>100</v>
      </c>
      <c r="O395" s="14"/>
      <c r="P395" s="85"/>
      <c r="Q395" s="85"/>
    </row>
    <row r="396" spans="1:17" s="9" customFormat="1" ht="13.95" customHeight="1" x14ac:dyDescent="0.25">
      <c r="A396" s="99"/>
      <c r="B396" s="99"/>
      <c r="C396" s="99"/>
      <c r="D396" s="87"/>
      <c r="E396" s="88"/>
      <c r="F396" s="88"/>
      <c r="G396" s="90"/>
      <c r="H396" s="100" t="s">
        <v>100</v>
      </c>
      <c r="I396" s="101"/>
      <c r="J396" s="101"/>
      <c r="K396" s="101"/>
      <c r="L396" s="101"/>
      <c r="M396" s="101"/>
      <c r="N396" s="101"/>
      <c r="O396" s="101"/>
      <c r="P396" s="101"/>
      <c r="Q396" s="101"/>
    </row>
    <row r="397" spans="1:17" s="9" customFormat="1" ht="26.25" customHeight="1" x14ac:dyDescent="0.25">
      <c r="A397" s="99"/>
      <c r="B397" s="99"/>
      <c r="C397" s="99"/>
      <c r="D397" s="87"/>
      <c r="E397" s="88"/>
      <c r="F397" s="88"/>
      <c r="G397" s="90"/>
      <c r="H397" s="91" t="s">
        <v>101</v>
      </c>
      <c r="I397" s="91"/>
      <c r="J397" s="12" t="s">
        <v>19</v>
      </c>
      <c r="K397" s="12">
        <v>40</v>
      </c>
      <c r="L397" s="12">
        <v>40</v>
      </c>
      <c r="M397" s="70">
        <v>5</v>
      </c>
      <c r="N397" s="69">
        <f t="shared" ref="N397:N401" si="26">L397/K397*100</f>
        <v>100</v>
      </c>
      <c r="O397" s="14"/>
      <c r="P397" s="85" t="s">
        <v>20</v>
      </c>
      <c r="Q397" s="85"/>
    </row>
    <row r="398" spans="1:17" s="9" customFormat="1" ht="49.5" customHeight="1" x14ac:dyDescent="0.25">
      <c r="A398" s="99"/>
      <c r="B398" s="99"/>
      <c r="C398" s="99"/>
      <c r="D398" s="87"/>
      <c r="E398" s="88"/>
      <c r="F398" s="88"/>
      <c r="G398" s="90"/>
      <c r="H398" s="91" t="s">
        <v>102</v>
      </c>
      <c r="I398" s="91"/>
      <c r="J398" s="12" t="s">
        <v>24</v>
      </c>
      <c r="K398" s="12">
        <v>90</v>
      </c>
      <c r="L398" s="12">
        <v>90</v>
      </c>
      <c r="M398" s="70">
        <v>5</v>
      </c>
      <c r="N398" s="69">
        <f t="shared" si="26"/>
        <v>100</v>
      </c>
      <c r="O398" s="14"/>
      <c r="P398" s="85"/>
      <c r="Q398" s="85"/>
    </row>
    <row r="399" spans="1:17" s="9" customFormat="1" ht="26.25" customHeight="1" x14ac:dyDescent="0.25">
      <c r="A399" s="99"/>
      <c r="B399" s="99"/>
      <c r="C399" s="99"/>
      <c r="D399" s="87"/>
      <c r="E399" s="88"/>
      <c r="F399" s="88"/>
      <c r="G399" s="90"/>
      <c r="H399" s="91" t="s">
        <v>23</v>
      </c>
      <c r="I399" s="91"/>
      <c r="J399" s="12" t="s">
        <v>24</v>
      </c>
      <c r="K399" s="12">
        <v>100</v>
      </c>
      <c r="L399" s="12">
        <v>100</v>
      </c>
      <c r="M399" s="70">
        <v>5</v>
      </c>
      <c r="N399" s="69">
        <f t="shared" si="26"/>
        <v>100</v>
      </c>
      <c r="O399" s="14"/>
      <c r="P399" s="85"/>
      <c r="Q399" s="85"/>
    </row>
    <row r="400" spans="1:17" s="9" customFormat="1" ht="50.25" customHeight="1" x14ac:dyDescent="0.25">
      <c r="A400" s="99"/>
      <c r="B400" s="99"/>
      <c r="C400" s="99"/>
      <c r="D400" s="87"/>
      <c r="E400" s="88"/>
      <c r="F400" s="88"/>
      <c r="G400" s="90"/>
      <c r="H400" s="91" t="s">
        <v>25</v>
      </c>
      <c r="I400" s="91"/>
      <c r="J400" s="12" t="s">
        <v>24</v>
      </c>
      <c r="K400" s="12">
        <v>33</v>
      </c>
      <c r="L400" s="12">
        <v>33</v>
      </c>
      <c r="M400" s="70">
        <v>5</v>
      </c>
      <c r="N400" s="69">
        <f t="shared" si="26"/>
        <v>100</v>
      </c>
      <c r="O400" s="14"/>
      <c r="P400" s="85"/>
      <c r="Q400" s="85"/>
    </row>
    <row r="401" spans="1:17" s="9" customFormat="1" ht="38.25" customHeight="1" x14ac:dyDescent="0.25">
      <c r="A401" s="99"/>
      <c r="B401" s="99"/>
      <c r="C401" s="99"/>
      <c r="D401" s="87"/>
      <c r="E401" s="88"/>
      <c r="F401" s="88"/>
      <c r="G401" s="90"/>
      <c r="H401" s="91" t="s">
        <v>103</v>
      </c>
      <c r="I401" s="91"/>
      <c r="J401" s="12" t="s">
        <v>161</v>
      </c>
      <c r="K401" s="12">
        <v>4003</v>
      </c>
      <c r="L401" s="12">
        <v>4666</v>
      </c>
      <c r="M401" s="70">
        <v>5</v>
      </c>
      <c r="N401" s="69">
        <f t="shared" si="26"/>
        <v>116.56257806645016</v>
      </c>
      <c r="O401" s="14"/>
      <c r="P401" s="85"/>
      <c r="Q401" s="85"/>
    </row>
    <row r="402" spans="1:17" s="9" customFormat="1" ht="36.75" customHeight="1" x14ac:dyDescent="0.25">
      <c r="A402" s="99"/>
      <c r="B402" s="99"/>
      <c r="C402" s="99"/>
      <c r="D402" s="87"/>
      <c r="E402" s="88"/>
      <c r="F402" s="88"/>
      <c r="G402" s="90"/>
      <c r="H402" s="91" t="s">
        <v>104</v>
      </c>
      <c r="I402" s="91"/>
      <c r="J402" s="12" t="s">
        <v>46</v>
      </c>
      <c r="K402" s="12">
        <v>5</v>
      </c>
      <c r="L402" s="12">
        <v>10</v>
      </c>
      <c r="M402" s="70"/>
      <c r="N402" s="69"/>
      <c r="O402" s="14"/>
      <c r="P402" s="85"/>
      <c r="Q402" s="85"/>
    </row>
    <row r="403" spans="1:17" s="9" customFormat="1" ht="13.95" customHeight="1" x14ac:dyDescent="0.25">
      <c r="A403" s="97" t="s">
        <v>105</v>
      </c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</row>
    <row r="404" spans="1:17" s="9" customFormat="1" ht="26.25" customHeight="1" x14ac:dyDescent="0.25">
      <c r="A404" s="85" t="s">
        <v>106</v>
      </c>
      <c r="B404" s="85"/>
      <c r="C404" s="85"/>
      <c r="D404" s="93">
        <v>2400510.15</v>
      </c>
      <c r="E404" s="93">
        <v>1865731.36</v>
      </c>
      <c r="F404" s="93"/>
      <c r="G404" s="89">
        <f>E404/D404*100</f>
        <v>77.72228582328637</v>
      </c>
      <c r="H404" s="91" t="s">
        <v>18</v>
      </c>
      <c r="I404" s="91"/>
      <c r="J404" s="12" t="s">
        <v>19</v>
      </c>
      <c r="K404" s="12">
        <v>14</v>
      </c>
      <c r="L404" s="12">
        <v>14</v>
      </c>
      <c r="M404" s="70">
        <v>5</v>
      </c>
      <c r="N404" s="69">
        <f t="shared" ref="N404:N408" si="27">L404/K404*100</f>
        <v>100</v>
      </c>
      <c r="O404" s="14"/>
      <c r="P404" s="85" t="s">
        <v>20</v>
      </c>
      <c r="Q404" s="85"/>
    </row>
    <row r="405" spans="1:17" s="9" customFormat="1" ht="26.25" customHeight="1" x14ac:dyDescent="0.25">
      <c r="A405" s="85"/>
      <c r="B405" s="85"/>
      <c r="C405" s="85"/>
      <c r="D405" s="87"/>
      <c r="E405" s="88"/>
      <c r="F405" s="88"/>
      <c r="G405" s="90"/>
      <c r="H405" s="91" t="s">
        <v>43</v>
      </c>
      <c r="I405" s="91"/>
      <c r="J405" s="12" t="s">
        <v>24</v>
      </c>
      <c r="K405" s="12">
        <v>100</v>
      </c>
      <c r="L405" s="12">
        <v>100</v>
      </c>
      <c r="M405" s="70">
        <v>5</v>
      </c>
      <c r="N405" s="69">
        <f t="shared" si="27"/>
        <v>100</v>
      </c>
      <c r="O405" s="14"/>
      <c r="P405" s="85"/>
      <c r="Q405" s="85"/>
    </row>
    <row r="406" spans="1:17" s="9" customFormat="1" ht="48.75" customHeight="1" x14ac:dyDescent="0.25">
      <c r="A406" s="85"/>
      <c r="B406" s="85"/>
      <c r="C406" s="85"/>
      <c r="D406" s="87"/>
      <c r="E406" s="88"/>
      <c r="F406" s="88"/>
      <c r="G406" s="90"/>
      <c r="H406" s="91" t="s">
        <v>44</v>
      </c>
      <c r="I406" s="91"/>
      <c r="J406" s="12" t="s">
        <v>24</v>
      </c>
      <c r="K406" s="12">
        <v>75</v>
      </c>
      <c r="L406" s="12">
        <v>75</v>
      </c>
      <c r="M406" s="70">
        <v>5</v>
      </c>
      <c r="N406" s="69">
        <f t="shared" si="27"/>
        <v>100</v>
      </c>
      <c r="O406" s="14"/>
      <c r="P406" s="85"/>
      <c r="Q406" s="85"/>
    </row>
    <row r="407" spans="1:17" s="9" customFormat="1" ht="39" customHeight="1" x14ac:dyDescent="0.25">
      <c r="A407" s="85"/>
      <c r="B407" s="85"/>
      <c r="C407" s="85"/>
      <c r="D407" s="87"/>
      <c r="E407" s="88"/>
      <c r="F407" s="88"/>
      <c r="G407" s="90"/>
      <c r="H407" s="91" t="s">
        <v>84</v>
      </c>
      <c r="I407" s="91"/>
      <c r="J407" s="12" t="s">
        <v>24</v>
      </c>
      <c r="K407" s="12">
        <v>100</v>
      </c>
      <c r="L407" s="12">
        <v>100</v>
      </c>
      <c r="M407" s="70">
        <v>5</v>
      </c>
      <c r="N407" s="69">
        <f t="shared" si="27"/>
        <v>100</v>
      </c>
      <c r="O407" s="14"/>
      <c r="P407" s="85"/>
      <c r="Q407" s="85"/>
    </row>
    <row r="408" spans="1:17" s="9" customFormat="1" ht="39" customHeight="1" x14ac:dyDescent="0.25">
      <c r="A408" s="85"/>
      <c r="B408" s="85"/>
      <c r="C408" s="85"/>
      <c r="D408" s="87"/>
      <c r="E408" s="88"/>
      <c r="F408" s="88"/>
      <c r="G408" s="90"/>
      <c r="H408" s="91" t="s">
        <v>85</v>
      </c>
      <c r="I408" s="91"/>
      <c r="J408" s="12" t="s">
        <v>24</v>
      </c>
      <c r="K408" s="12">
        <v>96</v>
      </c>
      <c r="L408" s="12">
        <v>96</v>
      </c>
      <c r="M408" s="70">
        <v>5</v>
      </c>
      <c r="N408" s="69">
        <f t="shared" si="27"/>
        <v>100</v>
      </c>
      <c r="O408" s="14"/>
      <c r="P408" s="85"/>
      <c r="Q408" s="85"/>
    </row>
    <row r="409" spans="1:17" s="9" customFormat="1" ht="65.25" customHeight="1" x14ac:dyDescent="0.25">
      <c r="A409" s="98"/>
      <c r="B409" s="98"/>
      <c r="C409" s="98"/>
      <c r="D409" s="87"/>
      <c r="E409" s="88"/>
      <c r="F409" s="88"/>
      <c r="G409" s="90"/>
      <c r="H409" s="91" t="s">
        <v>107</v>
      </c>
      <c r="I409" s="91"/>
      <c r="J409" s="12" t="s">
        <v>19</v>
      </c>
      <c r="K409" s="12">
        <v>0</v>
      </c>
      <c r="L409" s="12">
        <v>0</v>
      </c>
      <c r="M409" s="70">
        <v>5</v>
      </c>
      <c r="N409" s="69"/>
      <c r="O409" s="14"/>
      <c r="P409" s="98"/>
      <c r="Q409" s="98"/>
    </row>
    <row r="410" spans="1:17" s="9" customFormat="1" ht="13.95" customHeight="1" x14ac:dyDescent="0.25">
      <c r="A410" s="80" t="s">
        <v>163</v>
      </c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</row>
    <row r="411" spans="1:17" s="9" customFormat="1" ht="18" customHeight="1" x14ac:dyDescent="0.25">
      <c r="A411" s="85" t="s">
        <v>109</v>
      </c>
      <c r="B411" s="85"/>
      <c r="C411" s="85"/>
      <c r="D411" s="93">
        <v>4815051</v>
      </c>
      <c r="E411" s="93">
        <v>3732682.89</v>
      </c>
      <c r="F411" s="93"/>
      <c r="G411" s="89">
        <f>E411/D411*100</f>
        <v>77.52114962022209</v>
      </c>
      <c r="H411" s="91" t="s">
        <v>64</v>
      </c>
      <c r="I411" s="91"/>
      <c r="J411" s="12"/>
      <c r="K411" s="12"/>
      <c r="L411" s="12"/>
      <c r="M411" s="4"/>
      <c r="N411" s="27"/>
      <c r="O411" s="28"/>
      <c r="P411" s="85" t="s">
        <v>20</v>
      </c>
      <c r="Q411" s="85"/>
    </row>
    <row r="412" spans="1:17" s="9" customFormat="1" ht="18" customHeight="1" x14ac:dyDescent="0.25">
      <c r="A412" s="85"/>
      <c r="B412" s="85"/>
      <c r="C412" s="85"/>
      <c r="D412" s="87"/>
      <c r="E412" s="88"/>
      <c r="F412" s="88"/>
      <c r="G412" s="90"/>
      <c r="H412" s="91" t="s">
        <v>65</v>
      </c>
      <c r="I412" s="91"/>
      <c r="J412" s="12" t="s">
        <v>19</v>
      </c>
      <c r="K412" s="12">
        <v>34</v>
      </c>
      <c r="L412" s="12">
        <v>35</v>
      </c>
      <c r="M412" s="70">
        <v>5</v>
      </c>
      <c r="N412" s="27">
        <v>100</v>
      </c>
      <c r="O412" s="28"/>
      <c r="P412" s="85"/>
      <c r="Q412" s="85"/>
    </row>
    <row r="413" spans="1:17" s="9" customFormat="1" ht="18" hidden="1" customHeight="1" x14ac:dyDescent="0.25">
      <c r="A413" s="85"/>
      <c r="B413" s="85"/>
      <c r="C413" s="85"/>
      <c r="D413" s="87"/>
      <c r="E413" s="88"/>
      <c r="F413" s="88"/>
      <c r="G413" s="90"/>
      <c r="H413" s="91"/>
      <c r="I413" s="91"/>
      <c r="J413" s="12"/>
      <c r="K413" s="12"/>
      <c r="L413" s="12"/>
      <c r="M413" s="70"/>
      <c r="N413" s="27"/>
      <c r="O413" s="28"/>
      <c r="P413" s="85"/>
      <c r="Q413" s="85"/>
    </row>
    <row r="414" spans="1:17" s="9" customFormat="1" ht="29.25" customHeight="1" x14ac:dyDescent="0.25">
      <c r="A414" s="85"/>
      <c r="B414" s="85"/>
      <c r="C414" s="85"/>
      <c r="D414" s="87"/>
      <c r="E414" s="88"/>
      <c r="F414" s="88"/>
      <c r="G414" s="90"/>
      <c r="H414" s="91" t="s">
        <v>23</v>
      </c>
      <c r="I414" s="91"/>
      <c r="J414" s="12" t="s">
        <v>24</v>
      </c>
      <c r="K414" s="12">
        <v>100</v>
      </c>
      <c r="L414" s="12">
        <v>100</v>
      </c>
      <c r="M414" s="70">
        <v>5</v>
      </c>
      <c r="N414" s="27">
        <f t="shared" ref="N414:N417" si="28">L414/K414*100</f>
        <v>100</v>
      </c>
      <c r="O414" s="28"/>
      <c r="P414" s="85"/>
      <c r="Q414" s="85"/>
    </row>
    <row r="415" spans="1:17" s="9" customFormat="1" ht="48.75" customHeight="1" x14ac:dyDescent="0.25">
      <c r="A415" s="85"/>
      <c r="B415" s="85"/>
      <c r="C415" s="85"/>
      <c r="D415" s="87"/>
      <c r="E415" s="88"/>
      <c r="F415" s="88"/>
      <c r="G415" s="90"/>
      <c r="H415" s="91" t="s">
        <v>25</v>
      </c>
      <c r="I415" s="91"/>
      <c r="J415" s="12" t="s">
        <v>24</v>
      </c>
      <c r="K415" s="12">
        <v>67</v>
      </c>
      <c r="L415" s="12">
        <v>67</v>
      </c>
      <c r="M415" s="70">
        <v>5</v>
      </c>
      <c r="N415" s="27">
        <f t="shared" si="28"/>
        <v>100</v>
      </c>
      <c r="O415" s="28"/>
      <c r="P415" s="85"/>
      <c r="Q415" s="85"/>
    </row>
    <row r="416" spans="1:17" s="9" customFormat="1" ht="38.25" customHeight="1" x14ac:dyDescent="0.25">
      <c r="A416" s="85"/>
      <c r="B416" s="85"/>
      <c r="C416" s="85"/>
      <c r="D416" s="87"/>
      <c r="E416" s="88"/>
      <c r="F416" s="88"/>
      <c r="G416" s="90"/>
      <c r="H416" s="91" t="s">
        <v>26</v>
      </c>
      <c r="I416" s="91"/>
      <c r="J416" s="12" t="s">
        <v>24</v>
      </c>
      <c r="K416" s="12">
        <v>100</v>
      </c>
      <c r="L416" s="12">
        <v>100</v>
      </c>
      <c r="M416" s="70">
        <v>5</v>
      </c>
      <c r="N416" s="27">
        <f t="shared" si="28"/>
        <v>100</v>
      </c>
      <c r="O416" s="28"/>
      <c r="P416" s="85"/>
      <c r="Q416" s="85"/>
    </row>
    <row r="417" spans="1:17" s="9" customFormat="1" ht="40.5" customHeight="1" x14ac:dyDescent="0.25">
      <c r="A417" s="85"/>
      <c r="B417" s="85"/>
      <c r="C417" s="85"/>
      <c r="D417" s="87"/>
      <c r="E417" s="88"/>
      <c r="F417" s="88"/>
      <c r="G417" s="90"/>
      <c r="H417" s="91" t="s">
        <v>67</v>
      </c>
      <c r="I417" s="91"/>
      <c r="J417" s="12" t="s">
        <v>161</v>
      </c>
      <c r="K417" s="12">
        <v>5588</v>
      </c>
      <c r="L417" s="12">
        <v>3667</v>
      </c>
      <c r="M417" s="70">
        <v>5</v>
      </c>
      <c r="N417" s="27">
        <f t="shared" si="28"/>
        <v>65.62276306370795</v>
      </c>
      <c r="O417" s="28"/>
      <c r="P417" s="85"/>
      <c r="Q417" s="85"/>
    </row>
    <row r="418" spans="1:17" s="9" customFormat="1" ht="39.75" customHeight="1" x14ac:dyDescent="0.25">
      <c r="A418" s="85"/>
      <c r="B418" s="85"/>
      <c r="C418" s="85"/>
      <c r="D418" s="87"/>
      <c r="E418" s="88"/>
      <c r="F418" s="88"/>
      <c r="G418" s="90"/>
      <c r="H418" s="91" t="s">
        <v>68</v>
      </c>
      <c r="I418" s="91"/>
      <c r="J418" s="12" t="s">
        <v>46</v>
      </c>
      <c r="K418" s="12">
        <v>14</v>
      </c>
      <c r="L418" s="12">
        <v>11</v>
      </c>
      <c r="M418" s="70"/>
      <c r="N418" s="27"/>
      <c r="O418" s="28"/>
      <c r="P418" s="85"/>
      <c r="Q418" s="85"/>
    </row>
    <row r="419" spans="1:17" s="9" customFormat="1" ht="39" customHeight="1" x14ac:dyDescent="0.25">
      <c r="A419" s="85"/>
      <c r="B419" s="85"/>
      <c r="C419" s="85"/>
      <c r="D419" s="87"/>
      <c r="E419" s="88"/>
      <c r="F419" s="88"/>
      <c r="G419" s="90"/>
      <c r="H419" s="91" t="s">
        <v>34</v>
      </c>
      <c r="I419" s="91"/>
      <c r="J419" s="12" t="s">
        <v>24</v>
      </c>
      <c r="K419" s="12">
        <v>96</v>
      </c>
      <c r="L419" s="12">
        <v>92</v>
      </c>
      <c r="M419" s="70">
        <v>5</v>
      </c>
      <c r="N419" s="27">
        <v>100</v>
      </c>
      <c r="O419" s="28"/>
      <c r="P419" s="85"/>
      <c r="Q419" s="85"/>
    </row>
    <row r="420" spans="1:17" s="9" customFormat="1" ht="13.95" customHeight="1" x14ac:dyDescent="0.25">
      <c r="A420" s="80" t="s">
        <v>110</v>
      </c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</row>
    <row r="421" spans="1:17" s="9" customFormat="1" ht="18.75" customHeight="1" x14ac:dyDescent="0.25">
      <c r="A421" s="85" t="s">
        <v>109</v>
      </c>
      <c r="B421" s="85"/>
      <c r="C421" s="85"/>
      <c r="D421" s="86">
        <v>4247200</v>
      </c>
      <c r="E421" s="86">
        <v>3231507.46</v>
      </c>
      <c r="F421" s="86"/>
      <c r="G421" s="89">
        <f>E421/D421*100</f>
        <v>76.085596628366929</v>
      </c>
      <c r="H421" s="91" t="s">
        <v>64</v>
      </c>
      <c r="I421" s="91"/>
      <c r="J421" s="12"/>
      <c r="K421" s="12"/>
      <c r="L421" s="12"/>
      <c r="M421" s="4"/>
      <c r="N421" s="69"/>
      <c r="O421" s="14"/>
      <c r="P421" s="85" t="s">
        <v>20</v>
      </c>
      <c r="Q421" s="85"/>
    </row>
    <row r="422" spans="1:17" s="9" customFormat="1" ht="18.75" customHeight="1" x14ac:dyDescent="0.25">
      <c r="A422" s="85"/>
      <c r="B422" s="85"/>
      <c r="C422" s="85"/>
      <c r="D422" s="87"/>
      <c r="E422" s="88"/>
      <c r="F422" s="88"/>
      <c r="G422" s="90"/>
      <c r="H422" s="91" t="s">
        <v>65</v>
      </c>
      <c r="I422" s="91"/>
      <c r="J422" s="12" t="s">
        <v>19</v>
      </c>
      <c r="K422" s="12">
        <v>26</v>
      </c>
      <c r="L422" s="12">
        <v>26</v>
      </c>
      <c r="M422" s="70">
        <v>5</v>
      </c>
      <c r="N422" s="69">
        <f t="shared" ref="N422:N429" si="29">L422/K422*100</f>
        <v>100</v>
      </c>
      <c r="O422" s="14"/>
      <c r="P422" s="85"/>
      <c r="Q422" s="85"/>
    </row>
    <row r="423" spans="1:17" s="9" customFormat="1" ht="18" customHeight="1" x14ac:dyDescent="0.25">
      <c r="A423" s="85"/>
      <c r="B423" s="85"/>
      <c r="C423" s="85"/>
      <c r="D423" s="87"/>
      <c r="E423" s="88"/>
      <c r="F423" s="88"/>
      <c r="G423" s="90"/>
      <c r="H423" s="91" t="s">
        <v>66</v>
      </c>
      <c r="I423" s="91"/>
      <c r="J423" s="12" t="s">
        <v>19</v>
      </c>
      <c r="K423" s="12">
        <v>18</v>
      </c>
      <c r="L423" s="12">
        <v>18</v>
      </c>
      <c r="M423" s="70">
        <v>5</v>
      </c>
      <c r="N423" s="69">
        <f t="shared" si="29"/>
        <v>100</v>
      </c>
      <c r="O423" s="14"/>
      <c r="P423" s="85"/>
      <c r="Q423" s="85"/>
    </row>
    <row r="424" spans="1:17" s="9" customFormat="1" ht="27" customHeight="1" x14ac:dyDescent="0.25">
      <c r="A424" s="85"/>
      <c r="B424" s="85"/>
      <c r="C424" s="85"/>
      <c r="D424" s="87"/>
      <c r="E424" s="88"/>
      <c r="F424" s="88"/>
      <c r="G424" s="90"/>
      <c r="H424" s="91" t="s">
        <v>23</v>
      </c>
      <c r="I424" s="91"/>
      <c r="J424" s="12" t="s">
        <v>24</v>
      </c>
      <c r="K424" s="12">
        <v>100</v>
      </c>
      <c r="L424" s="12">
        <v>100</v>
      </c>
      <c r="M424" s="70">
        <v>5</v>
      </c>
      <c r="N424" s="69">
        <f t="shared" si="29"/>
        <v>100</v>
      </c>
      <c r="O424" s="14"/>
      <c r="P424" s="85"/>
      <c r="Q424" s="85"/>
    </row>
    <row r="425" spans="1:17" ht="49.95" customHeight="1" x14ac:dyDescent="0.3">
      <c r="A425" s="85"/>
      <c r="B425" s="85"/>
      <c r="C425" s="85"/>
      <c r="D425" s="87"/>
      <c r="E425" s="88"/>
      <c r="F425" s="88"/>
      <c r="G425" s="90"/>
      <c r="H425" s="91" t="s">
        <v>25</v>
      </c>
      <c r="I425" s="91"/>
      <c r="J425" s="12" t="s">
        <v>24</v>
      </c>
      <c r="K425" s="12">
        <v>58</v>
      </c>
      <c r="L425" s="12">
        <v>45</v>
      </c>
      <c r="M425" s="70">
        <v>5</v>
      </c>
      <c r="N425" s="69">
        <f t="shared" si="29"/>
        <v>77.58620689655173</v>
      </c>
      <c r="O425" s="14"/>
      <c r="P425" s="85"/>
      <c r="Q425" s="85"/>
    </row>
    <row r="426" spans="1:17" ht="38.25" customHeight="1" x14ac:dyDescent="0.3">
      <c r="A426" s="85"/>
      <c r="B426" s="85"/>
      <c r="C426" s="85"/>
      <c r="D426" s="87"/>
      <c r="E426" s="88"/>
      <c r="F426" s="88"/>
      <c r="G426" s="90"/>
      <c r="H426" s="91" t="s">
        <v>26</v>
      </c>
      <c r="I426" s="91"/>
      <c r="J426" s="12" t="s">
        <v>24</v>
      </c>
      <c r="K426" s="12">
        <v>100</v>
      </c>
      <c r="L426" s="12">
        <v>100</v>
      </c>
      <c r="M426" s="70">
        <v>5</v>
      </c>
      <c r="N426" s="69">
        <f t="shared" si="29"/>
        <v>100</v>
      </c>
      <c r="O426" s="14"/>
      <c r="P426" s="85"/>
      <c r="Q426" s="85"/>
    </row>
    <row r="427" spans="1:17" ht="38.25" customHeight="1" x14ac:dyDescent="0.3">
      <c r="A427" s="85"/>
      <c r="B427" s="85"/>
      <c r="C427" s="85"/>
      <c r="D427" s="87"/>
      <c r="E427" s="88"/>
      <c r="F427" s="88"/>
      <c r="G427" s="90"/>
      <c r="H427" s="91" t="s">
        <v>67</v>
      </c>
      <c r="I427" s="91"/>
      <c r="J427" s="12" t="s">
        <v>161</v>
      </c>
      <c r="K427" s="12">
        <v>4127</v>
      </c>
      <c r="L427" s="12">
        <v>2778</v>
      </c>
      <c r="M427" s="70">
        <v>5</v>
      </c>
      <c r="N427" s="69">
        <f t="shared" si="29"/>
        <v>67.312818027622967</v>
      </c>
      <c r="O427" s="14"/>
      <c r="P427" s="85"/>
      <c r="Q427" s="85"/>
    </row>
    <row r="428" spans="1:17" ht="39" customHeight="1" x14ac:dyDescent="0.3">
      <c r="A428" s="85"/>
      <c r="B428" s="85"/>
      <c r="C428" s="85"/>
      <c r="D428" s="87"/>
      <c r="E428" s="88"/>
      <c r="F428" s="88"/>
      <c r="G428" s="90"/>
      <c r="H428" s="91" t="s">
        <v>68</v>
      </c>
      <c r="I428" s="91"/>
      <c r="J428" s="12" t="s">
        <v>46</v>
      </c>
      <c r="K428" s="12">
        <v>30</v>
      </c>
      <c r="L428" s="12">
        <v>11</v>
      </c>
      <c r="M428" s="70"/>
      <c r="N428" s="69"/>
      <c r="O428" s="14"/>
      <c r="P428" s="85"/>
      <c r="Q428" s="85"/>
    </row>
    <row r="429" spans="1:17" ht="39.75" customHeight="1" x14ac:dyDescent="0.3">
      <c r="A429" s="85"/>
      <c r="B429" s="85"/>
      <c r="C429" s="85"/>
      <c r="D429" s="87"/>
      <c r="E429" s="88"/>
      <c r="F429" s="88"/>
      <c r="G429" s="90"/>
      <c r="H429" s="91" t="s">
        <v>34</v>
      </c>
      <c r="I429" s="91"/>
      <c r="J429" s="12" t="s">
        <v>24</v>
      </c>
      <c r="K429" s="12">
        <v>98</v>
      </c>
      <c r="L429" s="12">
        <v>98</v>
      </c>
      <c r="M429" s="70">
        <v>5</v>
      </c>
      <c r="N429" s="69">
        <f t="shared" si="29"/>
        <v>100</v>
      </c>
      <c r="O429" s="14"/>
      <c r="P429" s="85"/>
      <c r="Q429" s="85"/>
    </row>
    <row r="430" spans="1:17" x14ac:dyDescent="0.3">
      <c r="A430" s="80" t="s">
        <v>111</v>
      </c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</row>
    <row r="431" spans="1:17" ht="16.5" customHeight="1" x14ac:dyDescent="0.3">
      <c r="A431" s="85" t="s">
        <v>109</v>
      </c>
      <c r="B431" s="85"/>
      <c r="C431" s="85"/>
      <c r="D431" s="86">
        <v>6023650</v>
      </c>
      <c r="E431" s="86">
        <v>4285880.22</v>
      </c>
      <c r="F431" s="86"/>
      <c r="G431" s="89">
        <f>E431/D431*100</f>
        <v>71.150883932499397</v>
      </c>
      <c r="H431" s="91" t="s">
        <v>64</v>
      </c>
      <c r="I431" s="91"/>
      <c r="J431" s="12"/>
      <c r="K431" s="12"/>
      <c r="L431" s="12"/>
      <c r="M431" s="4"/>
      <c r="N431" s="69"/>
      <c r="O431" s="14"/>
      <c r="P431" s="85" t="s">
        <v>20</v>
      </c>
      <c r="Q431" s="85"/>
    </row>
    <row r="432" spans="1:17" ht="15.75" customHeight="1" x14ac:dyDescent="0.3">
      <c r="A432" s="85"/>
      <c r="B432" s="85"/>
      <c r="C432" s="85"/>
      <c r="D432" s="87"/>
      <c r="E432" s="88"/>
      <c r="F432" s="88"/>
      <c r="G432" s="90"/>
      <c r="H432" s="91" t="s">
        <v>65</v>
      </c>
      <c r="I432" s="91"/>
      <c r="J432" s="12" t="s">
        <v>19</v>
      </c>
      <c r="K432" s="12">
        <v>33</v>
      </c>
      <c r="L432" s="12">
        <v>33</v>
      </c>
      <c r="M432" s="70">
        <v>5</v>
      </c>
      <c r="N432" s="69">
        <v>100</v>
      </c>
      <c r="O432" s="14"/>
      <c r="P432" s="85"/>
      <c r="Q432" s="85"/>
    </row>
    <row r="433" spans="1:17" ht="15.75" customHeight="1" x14ac:dyDescent="0.3">
      <c r="A433" s="85"/>
      <c r="B433" s="85"/>
      <c r="C433" s="85"/>
      <c r="D433" s="87"/>
      <c r="E433" s="88"/>
      <c r="F433" s="88"/>
      <c r="G433" s="90"/>
      <c r="H433" s="91" t="s">
        <v>66</v>
      </c>
      <c r="I433" s="91"/>
      <c r="J433" s="12" t="s">
        <v>19</v>
      </c>
      <c r="K433" s="12">
        <v>47</v>
      </c>
      <c r="L433" s="12">
        <v>46</v>
      </c>
      <c r="M433" s="70">
        <v>5</v>
      </c>
      <c r="N433" s="69">
        <v>100</v>
      </c>
      <c r="O433" s="14"/>
      <c r="P433" s="85"/>
      <c r="Q433" s="85"/>
    </row>
    <row r="434" spans="1:17" ht="27.75" customHeight="1" x14ac:dyDescent="0.3">
      <c r="A434" s="85"/>
      <c r="B434" s="85"/>
      <c r="C434" s="85"/>
      <c r="D434" s="87"/>
      <c r="E434" s="88"/>
      <c r="F434" s="88"/>
      <c r="G434" s="90"/>
      <c r="H434" s="91" t="s">
        <v>23</v>
      </c>
      <c r="I434" s="91"/>
      <c r="J434" s="12" t="s">
        <v>24</v>
      </c>
      <c r="K434" s="12">
        <v>100</v>
      </c>
      <c r="L434" s="12">
        <v>100</v>
      </c>
      <c r="M434" s="70">
        <v>5</v>
      </c>
      <c r="N434" s="69">
        <f t="shared" ref="N434:N439" si="30">L434/K434*100</f>
        <v>100</v>
      </c>
      <c r="O434" s="14"/>
      <c r="P434" s="85"/>
      <c r="Q434" s="85"/>
    </row>
    <row r="435" spans="1:17" ht="52.5" customHeight="1" x14ac:dyDescent="0.3">
      <c r="A435" s="85"/>
      <c r="B435" s="85"/>
      <c r="C435" s="85"/>
      <c r="D435" s="87"/>
      <c r="E435" s="88"/>
      <c r="F435" s="88"/>
      <c r="G435" s="90"/>
      <c r="H435" s="91" t="s">
        <v>25</v>
      </c>
      <c r="I435" s="91"/>
      <c r="J435" s="12" t="s">
        <v>24</v>
      </c>
      <c r="K435" s="12">
        <v>78.5</v>
      </c>
      <c r="L435" s="12">
        <v>78.5</v>
      </c>
      <c r="M435" s="70">
        <v>5</v>
      </c>
      <c r="N435" s="69">
        <f t="shared" si="30"/>
        <v>100</v>
      </c>
      <c r="O435" s="14"/>
      <c r="P435" s="85"/>
      <c r="Q435" s="85"/>
    </row>
    <row r="436" spans="1:17" ht="38.25" customHeight="1" x14ac:dyDescent="0.3">
      <c r="A436" s="85"/>
      <c r="B436" s="85"/>
      <c r="C436" s="85"/>
      <c r="D436" s="87"/>
      <c r="E436" s="88"/>
      <c r="F436" s="88"/>
      <c r="G436" s="90"/>
      <c r="H436" s="91" t="s">
        <v>26</v>
      </c>
      <c r="I436" s="91"/>
      <c r="J436" s="12" t="s">
        <v>24</v>
      </c>
      <c r="K436" s="12">
        <v>100</v>
      </c>
      <c r="L436" s="12">
        <v>100</v>
      </c>
      <c r="M436" s="70">
        <v>5</v>
      </c>
      <c r="N436" s="69">
        <f t="shared" si="30"/>
        <v>100</v>
      </c>
      <c r="O436" s="14"/>
      <c r="P436" s="85"/>
      <c r="Q436" s="85"/>
    </row>
    <row r="437" spans="1:17" ht="37.5" customHeight="1" x14ac:dyDescent="0.3">
      <c r="A437" s="85"/>
      <c r="B437" s="85"/>
      <c r="C437" s="85"/>
      <c r="D437" s="87"/>
      <c r="E437" s="88"/>
      <c r="F437" s="88"/>
      <c r="G437" s="90"/>
      <c r="H437" s="91" t="s">
        <v>67</v>
      </c>
      <c r="I437" s="91"/>
      <c r="J437" s="12" t="s">
        <v>161</v>
      </c>
      <c r="K437" s="12">
        <v>6700</v>
      </c>
      <c r="L437" s="12">
        <v>3603</v>
      </c>
      <c r="M437" s="70">
        <v>5</v>
      </c>
      <c r="N437" s="69">
        <f t="shared" si="30"/>
        <v>53.776119402985081</v>
      </c>
      <c r="O437" s="14"/>
      <c r="P437" s="85"/>
      <c r="Q437" s="85"/>
    </row>
    <row r="438" spans="1:17" ht="36" customHeight="1" x14ac:dyDescent="0.3">
      <c r="A438" s="85"/>
      <c r="B438" s="85"/>
      <c r="C438" s="85"/>
      <c r="D438" s="87"/>
      <c r="E438" s="88"/>
      <c r="F438" s="88"/>
      <c r="G438" s="90"/>
      <c r="H438" s="91" t="s">
        <v>68</v>
      </c>
      <c r="I438" s="91"/>
      <c r="J438" s="12" t="s">
        <v>46</v>
      </c>
      <c r="K438" s="12">
        <v>10</v>
      </c>
      <c r="L438" s="12">
        <v>6.7</v>
      </c>
      <c r="M438" s="70"/>
      <c r="N438" s="69"/>
      <c r="O438" s="14"/>
      <c r="P438" s="85"/>
      <c r="Q438" s="85"/>
    </row>
    <row r="439" spans="1:17" ht="38.25" customHeight="1" x14ac:dyDescent="0.3">
      <c r="A439" s="85"/>
      <c r="B439" s="85"/>
      <c r="C439" s="85"/>
      <c r="D439" s="87"/>
      <c r="E439" s="88"/>
      <c r="F439" s="88"/>
      <c r="G439" s="90"/>
      <c r="H439" s="91" t="s">
        <v>34</v>
      </c>
      <c r="I439" s="91"/>
      <c r="J439" s="12" t="s">
        <v>24</v>
      </c>
      <c r="K439" s="12">
        <v>98</v>
      </c>
      <c r="L439" s="12">
        <v>98</v>
      </c>
      <c r="M439" s="70">
        <v>5</v>
      </c>
      <c r="N439" s="69">
        <f t="shared" si="30"/>
        <v>100</v>
      </c>
      <c r="O439" s="14"/>
      <c r="P439" s="85"/>
      <c r="Q439" s="85"/>
    </row>
    <row r="440" spans="1:17" x14ac:dyDescent="0.3">
      <c r="A440" s="80" t="s">
        <v>112</v>
      </c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</row>
    <row r="441" spans="1:17" ht="17.25" customHeight="1" x14ac:dyDescent="0.3">
      <c r="A441" s="85" t="s">
        <v>113</v>
      </c>
      <c r="B441" s="85"/>
      <c r="C441" s="85"/>
      <c r="D441" s="93">
        <v>13550206.699999999</v>
      </c>
      <c r="E441" s="93">
        <v>9462995.0800000001</v>
      </c>
      <c r="F441" s="93"/>
      <c r="G441" s="89">
        <f>E441/D441*100</f>
        <v>69.836536737111174</v>
      </c>
      <c r="H441" s="91" t="s">
        <v>42</v>
      </c>
      <c r="I441" s="91"/>
      <c r="J441" s="12" t="s">
        <v>19</v>
      </c>
      <c r="K441" s="12">
        <v>187</v>
      </c>
      <c r="L441" s="12">
        <v>191</v>
      </c>
      <c r="M441" s="70">
        <v>5</v>
      </c>
      <c r="N441" s="69">
        <v>100</v>
      </c>
      <c r="O441" s="14"/>
      <c r="P441" s="85" t="s">
        <v>20</v>
      </c>
      <c r="Q441" s="85"/>
    </row>
    <row r="442" spans="1:17" s="29" customFormat="1" ht="25.5" customHeight="1" x14ac:dyDescent="0.3">
      <c r="A442" s="85"/>
      <c r="B442" s="85"/>
      <c r="C442" s="85"/>
      <c r="D442" s="87"/>
      <c r="E442" s="88"/>
      <c r="F442" s="88"/>
      <c r="G442" s="90"/>
      <c r="H442" s="91" t="s">
        <v>43</v>
      </c>
      <c r="I442" s="91"/>
      <c r="J442" s="12" t="s">
        <v>24</v>
      </c>
      <c r="K442" s="12">
        <v>100</v>
      </c>
      <c r="L442" s="12">
        <v>100</v>
      </c>
      <c r="M442" s="70">
        <v>5</v>
      </c>
      <c r="N442" s="69">
        <f t="shared" ref="N442:N446" si="31">L442/K442*100</f>
        <v>100</v>
      </c>
      <c r="O442" s="14"/>
      <c r="P442" s="85"/>
      <c r="Q442" s="85"/>
    </row>
    <row r="443" spans="1:17" ht="54" customHeight="1" x14ac:dyDescent="0.3">
      <c r="A443" s="85"/>
      <c r="B443" s="85"/>
      <c r="C443" s="85"/>
      <c r="D443" s="87"/>
      <c r="E443" s="88"/>
      <c r="F443" s="88"/>
      <c r="G443" s="90"/>
      <c r="H443" s="91" t="s">
        <v>44</v>
      </c>
      <c r="I443" s="91"/>
      <c r="J443" s="12" t="s">
        <v>24</v>
      </c>
      <c r="K443" s="12">
        <v>70</v>
      </c>
      <c r="L443" s="12">
        <v>70</v>
      </c>
      <c r="M443" s="70">
        <v>5</v>
      </c>
      <c r="N443" s="69">
        <f t="shared" si="31"/>
        <v>100</v>
      </c>
      <c r="O443" s="14"/>
      <c r="P443" s="85"/>
      <c r="Q443" s="85"/>
    </row>
    <row r="444" spans="1:17" ht="38.25" customHeight="1" x14ac:dyDescent="0.3">
      <c r="A444" s="85"/>
      <c r="B444" s="85"/>
      <c r="C444" s="85"/>
      <c r="D444" s="87"/>
      <c r="E444" s="88"/>
      <c r="F444" s="88"/>
      <c r="G444" s="90"/>
      <c r="H444" s="91" t="s">
        <v>45</v>
      </c>
      <c r="I444" s="91"/>
      <c r="J444" s="12" t="s">
        <v>161</v>
      </c>
      <c r="K444" s="12">
        <v>26000</v>
      </c>
      <c r="L444" s="12">
        <v>16363</v>
      </c>
      <c r="M444" s="70">
        <v>5</v>
      </c>
      <c r="N444" s="69">
        <f t="shared" si="31"/>
        <v>62.934615384615391</v>
      </c>
      <c r="O444" s="14"/>
      <c r="P444" s="85"/>
      <c r="Q444" s="85"/>
    </row>
    <row r="445" spans="1:17" ht="42.75" customHeight="1" x14ac:dyDescent="0.3">
      <c r="A445" s="85"/>
      <c r="B445" s="85"/>
      <c r="C445" s="85"/>
      <c r="D445" s="87"/>
      <c r="E445" s="88"/>
      <c r="F445" s="88"/>
      <c r="G445" s="90"/>
      <c r="H445" s="91" t="s">
        <v>47</v>
      </c>
      <c r="I445" s="91"/>
      <c r="J445" s="12" t="s">
        <v>46</v>
      </c>
      <c r="K445" s="12">
        <v>7</v>
      </c>
      <c r="L445" s="12">
        <v>4.3</v>
      </c>
      <c r="M445" s="70"/>
      <c r="N445" s="69"/>
      <c r="O445" s="14"/>
      <c r="P445" s="85"/>
      <c r="Q445" s="85"/>
    </row>
    <row r="446" spans="1:17" ht="50.25" customHeight="1" x14ac:dyDescent="0.3">
      <c r="A446" s="85"/>
      <c r="B446" s="85"/>
      <c r="C446" s="85"/>
      <c r="D446" s="87"/>
      <c r="E446" s="88"/>
      <c r="F446" s="88"/>
      <c r="G446" s="90"/>
      <c r="H446" s="91" t="s">
        <v>48</v>
      </c>
      <c r="I446" s="91"/>
      <c r="J446" s="12" t="s">
        <v>24</v>
      </c>
      <c r="K446" s="12">
        <v>70</v>
      </c>
      <c r="L446" s="12">
        <v>70</v>
      </c>
      <c r="M446" s="70">
        <v>5</v>
      </c>
      <c r="N446" s="69">
        <f t="shared" si="31"/>
        <v>100</v>
      </c>
      <c r="O446" s="14"/>
      <c r="P446" s="85"/>
      <c r="Q446" s="85"/>
    </row>
    <row r="447" spans="1:17" ht="15" customHeight="1" x14ac:dyDescent="0.3">
      <c r="A447" s="80" t="s">
        <v>114</v>
      </c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</row>
    <row r="448" spans="1:17" ht="18" customHeight="1" x14ac:dyDescent="0.3">
      <c r="A448" s="85" t="s">
        <v>113</v>
      </c>
      <c r="B448" s="85"/>
      <c r="C448" s="85"/>
      <c r="D448" s="93">
        <v>20343022.050000001</v>
      </c>
      <c r="E448" s="93">
        <v>15228576.630000001</v>
      </c>
      <c r="F448" s="93"/>
      <c r="G448" s="89">
        <f>E448/D448*100</f>
        <v>74.858969294584227</v>
      </c>
      <c r="H448" s="91" t="s">
        <v>42</v>
      </c>
      <c r="I448" s="91"/>
      <c r="J448" s="12" t="s">
        <v>19</v>
      </c>
      <c r="K448" s="12">
        <v>305</v>
      </c>
      <c r="L448" s="12">
        <v>307</v>
      </c>
      <c r="M448" s="70">
        <v>5</v>
      </c>
      <c r="N448" s="69">
        <v>100</v>
      </c>
      <c r="O448" s="14"/>
      <c r="P448" s="85" t="s">
        <v>20</v>
      </c>
      <c r="Q448" s="85"/>
    </row>
    <row r="449" spans="1:17" ht="27.75" customHeight="1" x14ac:dyDescent="0.3">
      <c r="A449" s="85"/>
      <c r="B449" s="85"/>
      <c r="C449" s="85"/>
      <c r="D449" s="87"/>
      <c r="E449" s="88"/>
      <c r="F449" s="88"/>
      <c r="G449" s="90"/>
      <c r="H449" s="91" t="s">
        <v>43</v>
      </c>
      <c r="I449" s="91"/>
      <c r="J449" s="12" t="s">
        <v>24</v>
      </c>
      <c r="K449" s="12">
        <v>100</v>
      </c>
      <c r="L449" s="12">
        <v>100</v>
      </c>
      <c r="M449" s="70">
        <v>5</v>
      </c>
      <c r="N449" s="69">
        <f t="shared" ref="N449:N451" si="32">L449/K449*100</f>
        <v>100</v>
      </c>
      <c r="O449" s="14"/>
      <c r="P449" s="85"/>
      <c r="Q449" s="85"/>
    </row>
    <row r="450" spans="1:17" ht="48.75" customHeight="1" x14ac:dyDescent="0.3">
      <c r="A450" s="85"/>
      <c r="B450" s="85"/>
      <c r="C450" s="85"/>
      <c r="D450" s="87"/>
      <c r="E450" s="88"/>
      <c r="F450" s="88"/>
      <c r="G450" s="90"/>
      <c r="H450" s="91" t="s">
        <v>44</v>
      </c>
      <c r="I450" s="91"/>
      <c r="J450" s="12" t="s">
        <v>24</v>
      </c>
      <c r="K450" s="12">
        <v>57</v>
      </c>
      <c r="L450" s="12">
        <v>53</v>
      </c>
      <c r="M450" s="70">
        <v>5</v>
      </c>
      <c r="N450" s="69">
        <f t="shared" si="32"/>
        <v>92.982456140350877</v>
      </c>
      <c r="O450" s="14"/>
      <c r="P450" s="85"/>
      <c r="Q450" s="85"/>
    </row>
    <row r="451" spans="1:17" ht="40.5" customHeight="1" x14ac:dyDescent="0.3">
      <c r="A451" s="85"/>
      <c r="B451" s="85"/>
      <c r="C451" s="85"/>
      <c r="D451" s="87"/>
      <c r="E451" s="88"/>
      <c r="F451" s="88"/>
      <c r="G451" s="90"/>
      <c r="H451" s="91" t="s">
        <v>45</v>
      </c>
      <c r="I451" s="91"/>
      <c r="J451" s="12" t="s">
        <v>161</v>
      </c>
      <c r="K451" s="12">
        <v>42000</v>
      </c>
      <c r="L451" s="12">
        <v>30714</v>
      </c>
      <c r="M451" s="70">
        <v>5</v>
      </c>
      <c r="N451" s="69">
        <f t="shared" si="32"/>
        <v>73.128571428571433</v>
      </c>
      <c r="O451" s="14"/>
      <c r="P451" s="85"/>
      <c r="Q451" s="85"/>
    </row>
    <row r="452" spans="1:17" ht="36.75" customHeight="1" x14ac:dyDescent="0.3">
      <c r="A452" s="85"/>
      <c r="B452" s="85"/>
      <c r="C452" s="85"/>
      <c r="D452" s="87"/>
      <c r="E452" s="88"/>
      <c r="F452" s="88"/>
      <c r="G452" s="90"/>
      <c r="H452" s="91" t="s">
        <v>47</v>
      </c>
      <c r="I452" s="91"/>
      <c r="J452" s="12" t="s">
        <v>46</v>
      </c>
      <c r="K452" s="12">
        <v>20</v>
      </c>
      <c r="L452" s="12">
        <v>14.6</v>
      </c>
      <c r="M452" s="70"/>
      <c r="N452" s="73"/>
      <c r="O452" s="14"/>
      <c r="P452" s="85"/>
      <c r="Q452" s="85"/>
    </row>
    <row r="453" spans="1:17" ht="48.75" customHeight="1" x14ac:dyDescent="0.3">
      <c r="A453" s="85"/>
      <c r="B453" s="85"/>
      <c r="C453" s="85"/>
      <c r="D453" s="87"/>
      <c r="E453" s="88"/>
      <c r="F453" s="88"/>
      <c r="G453" s="90"/>
      <c r="H453" s="91" t="s">
        <v>48</v>
      </c>
      <c r="I453" s="91"/>
      <c r="J453" s="12" t="s">
        <v>24</v>
      </c>
      <c r="K453" s="12">
        <v>87</v>
      </c>
      <c r="L453" s="12">
        <v>83</v>
      </c>
      <c r="M453" s="70">
        <v>5</v>
      </c>
      <c r="N453" s="73">
        <v>100</v>
      </c>
      <c r="O453" s="14"/>
      <c r="P453" s="85"/>
      <c r="Q453" s="85"/>
    </row>
    <row r="454" spans="1:17" ht="14.4" customHeight="1" x14ac:dyDescent="0.3">
      <c r="A454" s="80" t="s">
        <v>115</v>
      </c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</row>
    <row r="455" spans="1:17" ht="17.25" customHeight="1" x14ac:dyDescent="0.3">
      <c r="A455" s="85" t="s">
        <v>113</v>
      </c>
      <c r="B455" s="85"/>
      <c r="C455" s="85"/>
      <c r="D455" s="86">
        <v>18004950</v>
      </c>
      <c r="E455" s="86">
        <v>13389757.84</v>
      </c>
      <c r="F455" s="86"/>
      <c r="G455" s="89">
        <f>E455/D455*100</f>
        <v>74.367092605089155</v>
      </c>
      <c r="H455" s="91" t="s">
        <v>42</v>
      </c>
      <c r="I455" s="91"/>
      <c r="J455" s="12" t="s">
        <v>19</v>
      </c>
      <c r="K455" s="12">
        <v>280</v>
      </c>
      <c r="L455" s="12">
        <v>271</v>
      </c>
      <c r="M455" s="70">
        <v>5</v>
      </c>
      <c r="N455" s="69">
        <v>100</v>
      </c>
      <c r="O455" s="14"/>
      <c r="P455" s="85" t="s">
        <v>20</v>
      </c>
      <c r="Q455" s="85"/>
    </row>
    <row r="456" spans="1:17" ht="24.75" customHeight="1" x14ac:dyDescent="0.3">
      <c r="A456" s="85"/>
      <c r="B456" s="85"/>
      <c r="C456" s="85"/>
      <c r="D456" s="87"/>
      <c r="E456" s="88"/>
      <c r="F456" s="88"/>
      <c r="G456" s="90"/>
      <c r="H456" s="91" t="s">
        <v>43</v>
      </c>
      <c r="I456" s="91"/>
      <c r="J456" s="12" t="s">
        <v>24</v>
      </c>
      <c r="K456" s="12">
        <v>100</v>
      </c>
      <c r="L456" s="12">
        <v>100</v>
      </c>
      <c r="M456" s="70">
        <v>5</v>
      </c>
      <c r="N456" s="69">
        <f t="shared" ref="N456:N460" si="33">L456/K456*100</f>
        <v>100</v>
      </c>
      <c r="O456" s="14"/>
      <c r="P456" s="85"/>
      <c r="Q456" s="85"/>
    </row>
    <row r="457" spans="1:17" ht="48" customHeight="1" x14ac:dyDescent="0.3">
      <c r="A457" s="85"/>
      <c r="B457" s="85"/>
      <c r="C457" s="85"/>
      <c r="D457" s="87"/>
      <c r="E457" s="88"/>
      <c r="F457" s="88"/>
      <c r="G457" s="90"/>
      <c r="H457" s="91" t="s">
        <v>44</v>
      </c>
      <c r="I457" s="91"/>
      <c r="J457" s="12" t="s">
        <v>24</v>
      </c>
      <c r="K457" s="12">
        <v>55</v>
      </c>
      <c r="L457" s="12">
        <v>58</v>
      </c>
      <c r="M457" s="70">
        <v>5</v>
      </c>
      <c r="N457" s="69">
        <v>100</v>
      </c>
      <c r="O457" s="14"/>
      <c r="P457" s="85"/>
      <c r="Q457" s="85"/>
    </row>
    <row r="458" spans="1:17" ht="34.950000000000003" customHeight="1" x14ac:dyDescent="0.3">
      <c r="A458" s="85"/>
      <c r="B458" s="85"/>
      <c r="C458" s="85"/>
      <c r="D458" s="87"/>
      <c r="E458" s="88"/>
      <c r="F458" s="88"/>
      <c r="G458" s="90"/>
      <c r="H458" s="91" t="s">
        <v>45</v>
      </c>
      <c r="I458" s="91"/>
      <c r="J458" s="12" t="s">
        <v>161</v>
      </c>
      <c r="K458" s="12">
        <v>40598</v>
      </c>
      <c r="L458" s="12">
        <v>27709</v>
      </c>
      <c r="M458" s="70">
        <v>5</v>
      </c>
      <c r="N458" s="69">
        <f t="shared" si="33"/>
        <v>68.252130646829883</v>
      </c>
      <c r="O458" s="14"/>
      <c r="P458" s="85"/>
      <c r="Q458" s="85"/>
    </row>
    <row r="459" spans="1:17" ht="34.950000000000003" customHeight="1" x14ac:dyDescent="0.3">
      <c r="A459" s="85"/>
      <c r="B459" s="85"/>
      <c r="C459" s="85"/>
      <c r="D459" s="87"/>
      <c r="E459" s="88"/>
      <c r="F459" s="88"/>
      <c r="G459" s="90"/>
      <c r="H459" s="91" t="s">
        <v>47</v>
      </c>
      <c r="I459" s="91"/>
      <c r="J459" s="12" t="s">
        <v>46</v>
      </c>
      <c r="K459" s="12">
        <v>10</v>
      </c>
      <c r="L459" s="12">
        <v>9.1</v>
      </c>
      <c r="M459" s="70"/>
      <c r="N459" s="69"/>
      <c r="O459" s="14"/>
      <c r="P459" s="85"/>
      <c r="Q459" s="85"/>
    </row>
    <row r="460" spans="1:17" ht="50.25" customHeight="1" x14ac:dyDescent="0.3">
      <c r="A460" s="85"/>
      <c r="B460" s="85"/>
      <c r="C460" s="85"/>
      <c r="D460" s="87"/>
      <c r="E460" s="88"/>
      <c r="F460" s="88"/>
      <c r="G460" s="90"/>
      <c r="H460" s="91" t="s">
        <v>48</v>
      </c>
      <c r="I460" s="91"/>
      <c r="J460" s="12" t="s">
        <v>24</v>
      </c>
      <c r="K460" s="12">
        <v>70</v>
      </c>
      <c r="L460" s="12">
        <v>70</v>
      </c>
      <c r="M460" s="70">
        <v>5</v>
      </c>
      <c r="N460" s="69">
        <f t="shared" si="33"/>
        <v>100</v>
      </c>
      <c r="O460" s="14"/>
      <c r="P460" s="85"/>
      <c r="Q460" s="85"/>
    </row>
    <row r="461" spans="1:17" ht="16.2" customHeight="1" x14ac:dyDescent="0.3">
      <c r="A461" s="80" t="s">
        <v>116</v>
      </c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</row>
    <row r="462" spans="1:17" ht="16.5" customHeight="1" x14ac:dyDescent="0.3">
      <c r="A462" s="85" t="s">
        <v>113</v>
      </c>
      <c r="B462" s="85"/>
      <c r="C462" s="85"/>
      <c r="D462" s="93">
        <v>2217050</v>
      </c>
      <c r="E462" s="93">
        <v>1563294.92</v>
      </c>
      <c r="F462" s="93"/>
      <c r="G462" s="89">
        <f>E462/D462*100</f>
        <v>70.51238898536343</v>
      </c>
      <c r="H462" s="91" t="s">
        <v>42</v>
      </c>
      <c r="I462" s="91"/>
      <c r="J462" s="12" t="s">
        <v>19</v>
      </c>
      <c r="K462" s="12">
        <v>33</v>
      </c>
      <c r="L462" s="12">
        <v>28</v>
      </c>
      <c r="M462" s="70">
        <v>5</v>
      </c>
      <c r="N462" s="69">
        <f t="shared" ref="N462:N467" si="34">L462/K462*100</f>
        <v>84.848484848484844</v>
      </c>
      <c r="O462" s="14"/>
      <c r="P462" s="85" t="s">
        <v>20</v>
      </c>
      <c r="Q462" s="85"/>
    </row>
    <row r="463" spans="1:17" ht="26.25" customHeight="1" x14ac:dyDescent="0.3">
      <c r="A463" s="85"/>
      <c r="B463" s="85"/>
      <c r="C463" s="85"/>
      <c r="D463" s="87"/>
      <c r="E463" s="88"/>
      <c r="F463" s="88"/>
      <c r="G463" s="90"/>
      <c r="H463" s="91" t="s">
        <v>43</v>
      </c>
      <c r="I463" s="91"/>
      <c r="J463" s="12" t="s">
        <v>24</v>
      </c>
      <c r="K463" s="12">
        <v>100</v>
      </c>
      <c r="L463" s="12">
        <v>100</v>
      </c>
      <c r="M463" s="70">
        <v>5</v>
      </c>
      <c r="N463" s="69">
        <f t="shared" si="34"/>
        <v>100</v>
      </c>
      <c r="O463" s="14"/>
      <c r="P463" s="85"/>
      <c r="Q463" s="85"/>
    </row>
    <row r="464" spans="1:17" ht="51" customHeight="1" x14ac:dyDescent="0.3">
      <c r="A464" s="85"/>
      <c r="B464" s="85"/>
      <c r="C464" s="85"/>
      <c r="D464" s="87"/>
      <c r="E464" s="88"/>
      <c r="F464" s="88"/>
      <c r="G464" s="90"/>
      <c r="H464" s="91" t="s">
        <v>44</v>
      </c>
      <c r="I464" s="91"/>
      <c r="J464" s="12" t="s">
        <v>24</v>
      </c>
      <c r="K464" s="12">
        <v>30</v>
      </c>
      <c r="L464" s="12">
        <v>30</v>
      </c>
      <c r="M464" s="70">
        <v>5</v>
      </c>
      <c r="N464" s="69">
        <f t="shared" si="34"/>
        <v>100</v>
      </c>
      <c r="O464" s="14"/>
      <c r="P464" s="85"/>
      <c r="Q464" s="85"/>
    </row>
    <row r="465" spans="1:17" ht="39" customHeight="1" x14ac:dyDescent="0.3">
      <c r="A465" s="85"/>
      <c r="B465" s="85"/>
      <c r="C465" s="85"/>
      <c r="D465" s="87"/>
      <c r="E465" s="88"/>
      <c r="F465" s="88"/>
      <c r="G465" s="90"/>
      <c r="H465" s="91" t="s">
        <v>45</v>
      </c>
      <c r="I465" s="91"/>
      <c r="J465" s="12" t="s">
        <v>161</v>
      </c>
      <c r="K465" s="12">
        <v>3002</v>
      </c>
      <c r="L465" s="12">
        <v>1433</v>
      </c>
      <c r="M465" s="70">
        <v>5</v>
      </c>
      <c r="N465" s="69">
        <f t="shared" si="34"/>
        <v>47.734843437708193</v>
      </c>
      <c r="O465" s="14"/>
      <c r="P465" s="85"/>
      <c r="Q465" s="85"/>
    </row>
    <row r="466" spans="1:17" ht="39" customHeight="1" x14ac:dyDescent="0.3">
      <c r="A466" s="85"/>
      <c r="B466" s="85"/>
      <c r="C466" s="85"/>
      <c r="D466" s="87"/>
      <c r="E466" s="88"/>
      <c r="F466" s="88"/>
      <c r="G466" s="90"/>
      <c r="H466" s="91" t="s">
        <v>47</v>
      </c>
      <c r="I466" s="91"/>
      <c r="J466" s="12" t="s">
        <v>46</v>
      </c>
      <c r="K466" s="12">
        <v>12</v>
      </c>
      <c r="L466" s="12">
        <v>9</v>
      </c>
      <c r="M466" s="70"/>
      <c r="N466" s="69"/>
      <c r="O466" s="14"/>
      <c r="P466" s="85"/>
      <c r="Q466" s="85"/>
    </row>
    <row r="467" spans="1:17" ht="48" customHeight="1" x14ac:dyDescent="0.3">
      <c r="A467" s="85"/>
      <c r="B467" s="85"/>
      <c r="C467" s="85"/>
      <c r="D467" s="87"/>
      <c r="E467" s="88"/>
      <c r="F467" s="88"/>
      <c r="G467" s="90"/>
      <c r="H467" s="91" t="s">
        <v>48</v>
      </c>
      <c r="I467" s="91"/>
      <c r="J467" s="12" t="s">
        <v>24</v>
      </c>
      <c r="K467" s="12">
        <v>88</v>
      </c>
      <c r="L467" s="12">
        <v>88</v>
      </c>
      <c r="M467" s="70">
        <v>5</v>
      </c>
      <c r="N467" s="69">
        <f t="shared" si="34"/>
        <v>100</v>
      </c>
      <c r="O467" s="14"/>
      <c r="P467" s="85"/>
      <c r="Q467" s="85"/>
    </row>
    <row r="468" spans="1:17" ht="13.95" customHeight="1" x14ac:dyDescent="0.3">
      <c r="A468" s="80" t="s">
        <v>117</v>
      </c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</row>
    <row r="469" spans="1:17" ht="18" customHeight="1" x14ac:dyDescent="0.3">
      <c r="A469" s="85" t="s">
        <v>113</v>
      </c>
      <c r="B469" s="85"/>
      <c r="C469" s="85"/>
      <c r="D469" s="86">
        <v>3038803.27</v>
      </c>
      <c r="E469" s="86">
        <v>2084170.72</v>
      </c>
      <c r="F469" s="86"/>
      <c r="G469" s="89">
        <f>E469/D469*100</f>
        <v>68.585246717863384</v>
      </c>
      <c r="H469" s="91" t="s">
        <v>42</v>
      </c>
      <c r="I469" s="91"/>
      <c r="J469" s="12" t="s">
        <v>19</v>
      </c>
      <c r="K469" s="12">
        <v>38</v>
      </c>
      <c r="L469" s="12">
        <v>38</v>
      </c>
      <c r="M469" s="70">
        <v>5</v>
      </c>
      <c r="N469" s="69">
        <f t="shared" ref="N469:N474" si="35">L469/K469*100</f>
        <v>100</v>
      </c>
      <c r="O469" s="14"/>
      <c r="P469" s="85" t="s">
        <v>20</v>
      </c>
      <c r="Q469" s="85"/>
    </row>
    <row r="470" spans="1:17" ht="28.5" customHeight="1" x14ac:dyDescent="0.3">
      <c r="A470" s="85"/>
      <c r="B470" s="85"/>
      <c r="C470" s="85"/>
      <c r="D470" s="87"/>
      <c r="E470" s="88"/>
      <c r="F470" s="88"/>
      <c r="G470" s="90"/>
      <c r="H470" s="91" t="s">
        <v>43</v>
      </c>
      <c r="I470" s="91"/>
      <c r="J470" s="12" t="s">
        <v>24</v>
      </c>
      <c r="K470" s="12">
        <v>100</v>
      </c>
      <c r="L470" s="12">
        <v>100</v>
      </c>
      <c r="M470" s="70">
        <v>5</v>
      </c>
      <c r="N470" s="69">
        <f t="shared" si="35"/>
        <v>100</v>
      </c>
      <c r="O470" s="14"/>
      <c r="P470" s="85"/>
      <c r="Q470" s="85"/>
    </row>
    <row r="471" spans="1:17" ht="46.5" customHeight="1" x14ac:dyDescent="0.3">
      <c r="A471" s="85"/>
      <c r="B471" s="85"/>
      <c r="C471" s="85"/>
      <c r="D471" s="87"/>
      <c r="E471" s="88"/>
      <c r="F471" s="88"/>
      <c r="G471" s="90"/>
      <c r="H471" s="91" t="s">
        <v>44</v>
      </c>
      <c r="I471" s="91"/>
      <c r="J471" s="12" t="s">
        <v>24</v>
      </c>
      <c r="K471" s="12">
        <v>80</v>
      </c>
      <c r="L471" s="12">
        <v>80</v>
      </c>
      <c r="M471" s="70">
        <v>5</v>
      </c>
      <c r="N471" s="69">
        <f t="shared" si="35"/>
        <v>100</v>
      </c>
      <c r="O471" s="14"/>
      <c r="P471" s="85"/>
      <c r="Q471" s="85"/>
    </row>
    <row r="472" spans="1:17" ht="40.5" customHeight="1" x14ac:dyDescent="0.3">
      <c r="A472" s="85"/>
      <c r="B472" s="85"/>
      <c r="C472" s="85"/>
      <c r="D472" s="87"/>
      <c r="E472" s="88"/>
      <c r="F472" s="88"/>
      <c r="G472" s="90"/>
      <c r="H472" s="91" t="s">
        <v>45</v>
      </c>
      <c r="I472" s="91"/>
      <c r="J472" s="12" t="s">
        <v>161</v>
      </c>
      <c r="K472" s="12">
        <v>4800</v>
      </c>
      <c r="L472" s="12">
        <v>3790</v>
      </c>
      <c r="M472" s="70">
        <v>5</v>
      </c>
      <c r="N472" s="69">
        <f t="shared" si="35"/>
        <v>78.958333333333329</v>
      </c>
      <c r="O472" s="14"/>
      <c r="P472" s="85"/>
      <c r="Q472" s="85"/>
    </row>
    <row r="473" spans="1:17" ht="39.75" customHeight="1" x14ac:dyDescent="0.3">
      <c r="A473" s="85"/>
      <c r="B473" s="85"/>
      <c r="C473" s="85"/>
      <c r="D473" s="87"/>
      <c r="E473" s="88"/>
      <c r="F473" s="88"/>
      <c r="G473" s="90"/>
      <c r="H473" s="91" t="s">
        <v>47</v>
      </c>
      <c r="I473" s="91"/>
      <c r="J473" s="12" t="s">
        <v>46</v>
      </c>
      <c r="K473" s="12">
        <v>9</v>
      </c>
      <c r="L473" s="12">
        <v>5</v>
      </c>
      <c r="M473" s="70"/>
      <c r="N473" s="69"/>
      <c r="O473" s="14"/>
      <c r="P473" s="85"/>
      <c r="Q473" s="85"/>
    </row>
    <row r="474" spans="1:17" ht="51" customHeight="1" x14ac:dyDescent="0.3">
      <c r="A474" s="85"/>
      <c r="B474" s="85"/>
      <c r="C474" s="85"/>
      <c r="D474" s="87"/>
      <c r="E474" s="88"/>
      <c r="F474" s="88"/>
      <c r="G474" s="90"/>
      <c r="H474" s="91" t="s">
        <v>48</v>
      </c>
      <c r="I474" s="91"/>
      <c r="J474" s="12" t="s">
        <v>24</v>
      </c>
      <c r="K474" s="12">
        <v>98</v>
      </c>
      <c r="L474" s="12">
        <v>98</v>
      </c>
      <c r="M474" s="70">
        <v>5</v>
      </c>
      <c r="N474" s="69">
        <f t="shared" si="35"/>
        <v>100</v>
      </c>
      <c r="O474" s="14"/>
      <c r="P474" s="85"/>
      <c r="Q474" s="85"/>
    </row>
    <row r="475" spans="1:17" ht="21" customHeight="1" x14ac:dyDescent="0.3">
      <c r="A475" s="80" t="s">
        <v>118</v>
      </c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</row>
    <row r="476" spans="1:17" ht="21" customHeight="1" x14ac:dyDescent="0.3">
      <c r="A476" s="85" t="s">
        <v>113</v>
      </c>
      <c r="B476" s="85"/>
      <c r="C476" s="85"/>
      <c r="D476" s="93">
        <v>8795000</v>
      </c>
      <c r="E476" s="93">
        <v>6082898.3600000003</v>
      </c>
      <c r="F476" s="93"/>
      <c r="G476" s="89">
        <f>E476/D476*100</f>
        <v>69.16314223990905</v>
      </c>
      <c r="H476" s="91" t="s">
        <v>42</v>
      </c>
      <c r="I476" s="91"/>
      <c r="J476" s="12" t="s">
        <v>19</v>
      </c>
      <c r="K476" s="12">
        <v>125</v>
      </c>
      <c r="L476" s="12">
        <v>124</v>
      </c>
      <c r="M476" s="70">
        <v>5</v>
      </c>
      <c r="N476" s="69">
        <v>100</v>
      </c>
      <c r="O476" s="14"/>
      <c r="P476" s="85" t="s">
        <v>20</v>
      </c>
      <c r="Q476" s="85"/>
    </row>
    <row r="477" spans="1:17" ht="27.75" customHeight="1" x14ac:dyDescent="0.3">
      <c r="A477" s="85"/>
      <c r="B477" s="85"/>
      <c r="C477" s="85"/>
      <c r="D477" s="87"/>
      <c r="E477" s="88"/>
      <c r="F477" s="88"/>
      <c r="G477" s="90"/>
      <c r="H477" s="91" t="s">
        <v>43</v>
      </c>
      <c r="I477" s="91"/>
      <c r="J477" s="12" t="s">
        <v>24</v>
      </c>
      <c r="K477" s="12">
        <v>100</v>
      </c>
      <c r="L477" s="12">
        <v>100</v>
      </c>
      <c r="M477" s="70">
        <v>5</v>
      </c>
      <c r="N477" s="69">
        <f t="shared" ref="N477:N481" si="36">L477/K477*100</f>
        <v>100</v>
      </c>
      <c r="O477" s="14"/>
      <c r="P477" s="85"/>
      <c r="Q477" s="85"/>
    </row>
    <row r="478" spans="1:17" ht="46.5" customHeight="1" x14ac:dyDescent="0.3">
      <c r="A478" s="85"/>
      <c r="B478" s="85"/>
      <c r="C478" s="85"/>
      <c r="D478" s="87"/>
      <c r="E478" s="88"/>
      <c r="F478" s="88"/>
      <c r="G478" s="90"/>
      <c r="H478" s="91" t="s">
        <v>44</v>
      </c>
      <c r="I478" s="91"/>
      <c r="J478" s="12" t="s">
        <v>24</v>
      </c>
      <c r="K478" s="12">
        <v>75</v>
      </c>
      <c r="L478" s="12">
        <v>75</v>
      </c>
      <c r="M478" s="70">
        <v>5</v>
      </c>
      <c r="N478" s="69">
        <f t="shared" si="36"/>
        <v>100</v>
      </c>
      <c r="O478" s="14"/>
      <c r="P478" s="85"/>
      <c r="Q478" s="85"/>
    </row>
    <row r="479" spans="1:17" ht="36.75" customHeight="1" x14ac:dyDescent="0.3">
      <c r="A479" s="85"/>
      <c r="B479" s="85"/>
      <c r="C479" s="85"/>
      <c r="D479" s="87"/>
      <c r="E479" s="88"/>
      <c r="F479" s="88"/>
      <c r="G479" s="90"/>
      <c r="H479" s="91" t="s">
        <v>45</v>
      </c>
      <c r="I479" s="91"/>
      <c r="J479" s="12" t="s">
        <v>161</v>
      </c>
      <c r="K479" s="12">
        <v>17468</v>
      </c>
      <c r="L479" s="12">
        <v>12923</v>
      </c>
      <c r="M479" s="70">
        <v>5</v>
      </c>
      <c r="N479" s="69">
        <f t="shared" si="36"/>
        <v>73.980993817265855</v>
      </c>
      <c r="O479" s="14"/>
      <c r="P479" s="85"/>
      <c r="Q479" s="85"/>
    </row>
    <row r="480" spans="1:17" ht="38.25" customHeight="1" x14ac:dyDescent="0.3">
      <c r="A480" s="85"/>
      <c r="B480" s="85"/>
      <c r="C480" s="85"/>
      <c r="D480" s="87"/>
      <c r="E480" s="88"/>
      <c r="F480" s="88"/>
      <c r="G480" s="90"/>
      <c r="H480" s="91" t="s">
        <v>47</v>
      </c>
      <c r="I480" s="91"/>
      <c r="J480" s="12" t="s">
        <v>46</v>
      </c>
      <c r="K480" s="12">
        <v>11</v>
      </c>
      <c r="L480" s="12">
        <v>8</v>
      </c>
      <c r="M480" s="70"/>
      <c r="N480" s="69"/>
      <c r="O480" s="14"/>
      <c r="P480" s="85"/>
      <c r="Q480" s="85"/>
    </row>
    <row r="481" spans="1:17" ht="48.75" customHeight="1" x14ac:dyDescent="0.3">
      <c r="A481" s="85"/>
      <c r="B481" s="85"/>
      <c r="C481" s="85"/>
      <c r="D481" s="87"/>
      <c r="E481" s="88"/>
      <c r="F481" s="88"/>
      <c r="G481" s="90"/>
      <c r="H481" s="91" t="s">
        <v>48</v>
      </c>
      <c r="I481" s="91"/>
      <c r="J481" s="12" t="s">
        <v>24</v>
      </c>
      <c r="K481" s="12">
        <v>98</v>
      </c>
      <c r="L481" s="12">
        <v>98</v>
      </c>
      <c r="M481" s="70">
        <v>5</v>
      </c>
      <c r="N481" s="69">
        <f t="shared" si="36"/>
        <v>100</v>
      </c>
      <c r="O481" s="14"/>
      <c r="P481" s="85"/>
      <c r="Q481" s="85"/>
    </row>
    <row r="482" spans="1:17" ht="17.25" customHeight="1" x14ac:dyDescent="0.3">
      <c r="A482" s="80" t="s">
        <v>119</v>
      </c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</row>
    <row r="483" spans="1:17" ht="19.5" customHeight="1" x14ac:dyDescent="0.3">
      <c r="A483" s="85" t="s">
        <v>113</v>
      </c>
      <c r="B483" s="85"/>
      <c r="C483" s="85"/>
      <c r="D483" s="93">
        <v>10857800</v>
      </c>
      <c r="E483" s="93">
        <v>7862928.4299999997</v>
      </c>
      <c r="F483" s="93"/>
      <c r="G483" s="89">
        <f>E483/D483*100</f>
        <v>72.417326069737882</v>
      </c>
      <c r="H483" s="91" t="s">
        <v>42</v>
      </c>
      <c r="I483" s="91"/>
      <c r="J483" s="12" t="s">
        <v>19</v>
      </c>
      <c r="K483" s="12">
        <v>164</v>
      </c>
      <c r="L483" s="12">
        <v>166</v>
      </c>
      <c r="M483" s="70">
        <v>5</v>
      </c>
      <c r="N483" s="69">
        <v>100</v>
      </c>
      <c r="O483" s="14"/>
      <c r="P483" s="85" t="s">
        <v>20</v>
      </c>
      <c r="Q483" s="85"/>
    </row>
    <row r="484" spans="1:17" ht="26.25" customHeight="1" x14ac:dyDescent="0.3">
      <c r="A484" s="85"/>
      <c r="B484" s="85"/>
      <c r="C484" s="85"/>
      <c r="D484" s="87"/>
      <c r="E484" s="88"/>
      <c r="F484" s="88"/>
      <c r="G484" s="90"/>
      <c r="H484" s="91" t="s">
        <v>43</v>
      </c>
      <c r="I484" s="91"/>
      <c r="J484" s="12" t="s">
        <v>24</v>
      </c>
      <c r="K484" s="12">
        <v>100</v>
      </c>
      <c r="L484" s="12">
        <v>100</v>
      </c>
      <c r="M484" s="70">
        <v>5</v>
      </c>
      <c r="N484" s="69">
        <f t="shared" ref="N484:N488" si="37">L484/K484*100</f>
        <v>100</v>
      </c>
      <c r="O484" s="14"/>
      <c r="P484" s="85"/>
      <c r="Q484" s="85"/>
    </row>
    <row r="485" spans="1:17" ht="50.25" customHeight="1" x14ac:dyDescent="0.3">
      <c r="A485" s="85"/>
      <c r="B485" s="85"/>
      <c r="C485" s="85"/>
      <c r="D485" s="87"/>
      <c r="E485" s="88"/>
      <c r="F485" s="88"/>
      <c r="G485" s="90"/>
      <c r="H485" s="91" t="s">
        <v>44</v>
      </c>
      <c r="I485" s="91"/>
      <c r="J485" s="12" t="s">
        <v>24</v>
      </c>
      <c r="K485" s="12">
        <v>35</v>
      </c>
      <c r="L485" s="12">
        <v>35</v>
      </c>
      <c r="M485" s="70">
        <v>5</v>
      </c>
      <c r="N485" s="69">
        <f t="shared" si="37"/>
        <v>100</v>
      </c>
      <c r="O485" s="14"/>
      <c r="P485" s="85"/>
      <c r="Q485" s="85"/>
    </row>
    <row r="486" spans="1:17" ht="37.5" customHeight="1" x14ac:dyDescent="0.3">
      <c r="A486" s="85"/>
      <c r="B486" s="85"/>
      <c r="C486" s="85"/>
      <c r="D486" s="87"/>
      <c r="E486" s="88"/>
      <c r="F486" s="88"/>
      <c r="G486" s="90"/>
      <c r="H486" s="91" t="s">
        <v>45</v>
      </c>
      <c r="I486" s="91"/>
      <c r="J486" s="12" t="s">
        <v>161</v>
      </c>
      <c r="K486" s="12">
        <v>24000</v>
      </c>
      <c r="L486" s="12">
        <v>17899</v>
      </c>
      <c r="M486" s="70">
        <v>5</v>
      </c>
      <c r="N486" s="69">
        <f t="shared" si="37"/>
        <v>74.579166666666666</v>
      </c>
      <c r="O486" s="14"/>
      <c r="P486" s="85"/>
      <c r="Q486" s="85"/>
    </row>
    <row r="487" spans="1:17" ht="36.75" customHeight="1" x14ac:dyDescent="0.3">
      <c r="A487" s="85"/>
      <c r="B487" s="85"/>
      <c r="C487" s="85"/>
      <c r="D487" s="87"/>
      <c r="E487" s="88"/>
      <c r="F487" s="88"/>
      <c r="G487" s="90"/>
      <c r="H487" s="91" t="s">
        <v>47</v>
      </c>
      <c r="I487" s="91"/>
      <c r="J487" s="12" t="s">
        <v>46</v>
      </c>
      <c r="K487" s="12">
        <v>22</v>
      </c>
      <c r="L487" s="12">
        <v>18</v>
      </c>
      <c r="M487" s="70"/>
      <c r="N487" s="69"/>
      <c r="O487" s="14"/>
      <c r="P487" s="85"/>
      <c r="Q487" s="85"/>
    </row>
    <row r="488" spans="1:17" ht="49.5" customHeight="1" x14ac:dyDescent="0.3">
      <c r="A488" s="85"/>
      <c r="B488" s="85"/>
      <c r="C488" s="85"/>
      <c r="D488" s="87"/>
      <c r="E488" s="88"/>
      <c r="F488" s="88"/>
      <c r="G488" s="90"/>
      <c r="H488" s="91" t="s">
        <v>48</v>
      </c>
      <c r="I488" s="91"/>
      <c r="J488" s="12" t="s">
        <v>24</v>
      </c>
      <c r="K488" s="12">
        <v>90</v>
      </c>
      <c r="L488" s="12">
        <v>97</v>
      </c>
      <c r="M488" s="70">
        <v>5</v>
      </c>
      <c r="N488" s="69">
        <f t="shared" si="37"/>
        <v>107.77777777777777</v>
      </c>
      <c r="O488" s="14"/>
      <c r="P488" s="85"/>
      <c r="Q488" s="85"/>
    </row>
    <row r="489" spans="1:17" ht="21.6" customHeight="1" x14ac:dyDescent="0.3">
      <c r="A489" s="80" t="s">
        <v>120</v>
      </c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</row>
    <row r="490" spans="1:17" ht="16.5" customHeight="1" x14ac:dyDescent="0.3">
      <c r="A490" s="85" t="s">
        <v>113</v>
      </c>
      <c r="B490" s="85"/>
      <c r="C490" s="85"/>
      <c r="D490" s="86">
        <v>2318050</v>
      </c>
      <c r="E490" s="86">
        <v>1627850.55</v>
      </c>
      <c r="F490" s="86"/>
      <c r="G490" s="89">
        <f>E490/D490*100</f>
        <v>70.224997303768248</v>
      </c>
      <c r="H490" s="91" t="s">
        <v>42</v>
      </c>
      <c r="I490" s="91"/>
      <c r="J490" s="12" t="s">
        <v>19</v>
      </c>
      <c r="K490" s="8">
        <v>26</v>
      </c>
      <c r="L490" s="8">
        <v>25</v>
      </c>
      <c r="M490" s="70">
        <v>5</v>
      </c>
      <c r="N490" s="70">
        <v>100</v>
      </c>
      <c r="O490" s="6"/>
      <c r="P490" s="85" t="s">
        <v>20</v>
      </c>
      <c r="Q490" s="85"/>
    </row>
    <row r="491" spans="1:17" ht="30" customHeight="1" x14ac:dyDescent="0.3">
      <c r="A491" s="85"/>
      <c r="B491" s="85"/>
      <c r="C491" s="85"/>
      <c r="D491" s="87"/>
      <c r="E491" s="88"/>
      <c r="F491" s="88"/>
      <c r="G491" s="90"/>
      <c r="H491" s="91" t="s">
        <v>43</v>
      </c>
      <c r="I491" s="91"/>
      <c r="J491" s="12" t="s">
        <v>24</v>
      </c>
      <c r="K491" s="8">
        <v>100</v>
      </c>
      <c r="L491" s="8">
        <v>100</v>
      </c>
      <c r="M491" s="70">
        <v>5</v>
      </c>
      <c r="N491" s="70">
        <f t="shared" ref="N491:N495" si="38">L491/K491*100</f>
        <v>100</v>
      </c>
      <c r="O491" s="6"/>
      <c r="P491" s="85"/>
      <c r="Q491" s="85"/>
    </row>
    <row r="492" spans="1:17" ht="48" customHeight="1" x14ac:dyDescent="0.3">
      <c r="A492" s="85"/>
      <c r="B492" s="85"/>
      <c r="C492" s="85"/>
      <c r="D492" s="87"/>
      <c r="E492" s="88"/>
      <c r="F492" s="88"/>
      <c r="G492" s="90"/>
      <c r="H492" s="91" t="s">
        <v>44</v>
      </c>
      <c r="I492" s="91"/>
      <c r="J492" s="12" t="s">
        <v>24</v>
      </c>
      <c r="K492" s="8">
        <v>0</v>
      </c>
      <c r="L492" s="8">
        <v>0</v>
      </c>
      <c r="M492" s="70">
        <v>5</v>
      </c>
      <c r="N492" s="70"/>
      <c r="O492" s="6"/>
      <c r="P492" s="85"/>
      <c r="Q492" s="85"/>
    </row>
    <row r="493" spans="1:17" ht="39.75" customHeight="1" x14ac:dyDescent="0.3">
      <c r="A493" s="85"/>
      <c r="B493" s="85"/>
      <c r="C493" s="85"/>
      <c r="D493" s="87"/>
      <c r="E493" s="88"/>
      <c r="F493" s="88"/>
      <c r="G493" s="90"/>
      <c r="H493" s="91" t="s">
        <v>45</v>
      </c>
      <c r="I493" s="91"/>
      <c r="J493" s="12" t="s">
        <v>161</v>
      </c>
      <c r="K493" s="8">
        <v>4356</v>
      </c>
      <c r="L493" s="8">
        <v>2380</v>
      </c>
      <c r="M493" s="70">
        <v>5</v>
      </c>
      <c r="N493" s="70">
        <f t="shared" si="38"/>
        <v>54.637281910009186</v>
      </c>
      <c r="O493" s="6"/>
      <c r="P493" s="85"/>
      <c r="Q493" s="85"/>
    </row>
    <row r="494" spans="1:17" ht="39" customHeight="1" x14ac:dyDescent="0.3">
      <c r="A494" s="85"/>
      <c r="B494" s="85"/>
      <c r="C494" s="85"/>
      <c r="D494" s="87"/>
      <c r="E494" s="88"/>
      <c r="F494" s="88"/>
      <c r="G494" s="90"/>
      <c r="H494" s="91" t="s">
        <v>47</v>
      </c>
      <c r="I494" s="91"/>
      <c r="J494" s="12" t="s">
        <v>46</v>
      </c>
      <c r="K494" s="8">
        <v>16</v>
      </c>
      <c r="L494" s="8">
        <v>10</v>
      </c>
      <c r="M494" s="70"/>
      <c r="N494" s="70"/>
      <c r="O494" s="6"/>
      <c r="P494" s="85"/>
      <c r="Q494" s="85"/>
    </row>
    <row r="495" spans="1:17" ht="49.5" customHeight="1" x14ac:dyDescent="0.3">
      <c r="A495" s="85"/>
      <c r="B495" s="85"/>
      <c r="C495" s="85"/>
      <c r="D495" s="87"/>
      <c r="E495" s="88"/>
      <c r="F495" s="88"/>
      <c r="G495" s="90"/>
      <c r="H495" s="91" t="s">
        <v>48</v>
      </c>
      <c r="I495" s="91"/>
      <c r="J495" s="12" t="s">
        <v>24</v>
      </c>
      <c r="K495" s="8">
        <v>90</v>
      </c>
      <c r="L495" s="8">
        <v>90</v>
      </c>
      <c r="M495" s="70">
        <v>5</v>
      </c>
      <c r="N495" s="70">
        <f t="shared" si="38"/>
        <v>100</v>
      </c>
      <c r="O495" s="6"/>
      <c r="P495" s="85"/>
      <c r="Q495" s="85"/>
    </row>
    <row r="496" spans="1:17" ht="19.95" customHeight="1" x14ac:dyDescent="0.3">
      <c r="A496" s="80" t="s">
        <v>121</v>
      </c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</row>
    <row r="497" spans="1:17" ht="19.5" customHeight="1" x14ac:dyDescent="0.3">
      <c r="A497" s="85" t="s">
        <v>113</v>
      </c>
      <c r="B497" s="85"/>
      <c r="C497" s="85"/>
      <c r="D497" s="86">
        <v>2511350</v>
      </c>
      <c r="E497" s="86">
        <v>1595332.47</v>
      </c>
      <c r="F497" s="86"/>
      <c r="G497" s="89">
        <f>E497/D497*100</f>
        <v>63.524895773189712</v>
      </c>
      <c r="H497" s="91" t="s">
        <v>42</v>
      </c>
      <c r="I497" s="91"/>
      <c r="J497" s="12" t="s">
        <v>19</v>
      </c>
      <c r="K497" s="12">
        <v>31</v>
      </c>
      <c r="L497" s="12">
        <v>31</v>
      </c>
      <c r="M497" s="70">
        <v>5</v>
      </c>
      <c r="N497" s="69">
        <f>L497/K497*100</f>
        <v>100</v>
      </c>
      <c r="O497" s="14"/>
      <c r="P497" s="85" t="s">
        <v>20</v>
      </c>
      <c r="Q497" s="85"/>
    </row>
    <row r="498" spans="1:17" ht="27.75" customHeight="1" x14ac:dyDescent="0.3">
      <c r="A498" s="85"/>
      <c r="B498" s="85"/>
      <c r="C498" s="85"/>
      <c r="D498" s="87"/>
      <c r="E498" s="88"/>
      <c r="F498" s="88"/>
      <c r="G498" s="90"/>
      <c r="H498" s="91" t="s">
        <v>43</v>
      </c>
      <c r="I498" s="91"/>
      <c r="J498" s="12" t="s">
        <v>24</v>
      </c>
      <c r="K498" s="12">
        <v>100</v>
      </c>
      <c r="L498" s="12">
        <v>100</v>
      </c>
      <c r="M498" s="70">
        <v>5</v>
      </c>
      <c r="N498" s="69">
        <f>L498/K498*100</f>
        <v>100</v>
      </c>
      <c r="O498" s="14"/>
      <c r="P498" s="85"/>
      <c r="Q498" s="85"/>
    </row>
    <row r="499" spans="1:17" ht="50.25" customHeight="1" x14ac:dyDescent="0.3">
      <c r="A499" s="85"/>
      <c r="B499" s="85"/>
      <c r="C499" s="85"/>
      <c r="D499" s="87"/>
      <c r="E499" s="88"/>
      <c r="F499" s="88"/>
      <c r="G499" s="90"/>
      <c r="H499" s="91" t="s">
        <v>44</v>
      </c>
      <c r="I499" s="91"/>
      <c r="J499" s="12" t="s">
        <v>24</v>
      </c>
      <c r="K499" s="12"/>
      <c r="L499" s="12"/>
      <c r="M499" s="70">
        <v>5</v>
      </c>
      <c r="N499" s="69"/>
      <c r="O499" s="14"/>
      <c r="P499" s="85"/>
      <c r="Q499" s="85"/>
    </row>
    <row r="500" spans="1:17" ht="38.25" customHeight="1" x14ac:dyDescent="0.3">
      <c r="A500" s="85"/>
      <c r="B500" s="85"/>
      <c r="C500" s="85"/>
      <c r="D500" s="87"/>
      <c r="E500" s="88"/>
      <c r="F500" s="88"/>
      <c r="G500" s="90"/>
      <c r="H500" s="91" t="s">
        <v>45</v>
      </c>
      <c r="I500" s="91"/>
      <c r="J500" s="12" t="s">
        <v>161</v>
      </c>
      <c r="K500" s="12">
        <v>4173</v>
      </c>
      <c r="L500" s="12">
        <v>3108</v>
      </c>
      <c r="M500" s="70">
        <v>5</v>
      </c>
      <c r="N500" s="69">
        <f t="shared" ref="N500" si="39">L500/K500*100</f>
        <v>74.478792235801578</v>
      </c>
      <c r="O500" s="14"/>
      <c r="P500" s="85"/>
      <c r="Q500" s="85"/>
    </row>
    <row r="501" spans="1:17" ht="38.25" customHeight="1" x14ac:dyDescent="0.3">
      <c r="A501" s="85"/>
      <c r="B501" s="85"/>
      <c r="C501" s="85"/>
      <c r="D501" s="87"/>
      <c r="E501" s="88"/>
      <c r="F501" s="88"/>
      <c r="G501" s="90"/>
      <c r="H501" s="91" t="s">
        <v>47</v>
      </c>
      <c r="I501" s="91"/>
      <c r="J501" s="12" t="s">
        <v>46</v>
      </c>
      <c r="K501" s="12">
        <v>15</v>
      </c>
      <c r="L501" s="12">
        <v>9</v>
      </c>
      <c r="M501" s="70"/>
      <c r="N501" s="69"/>
      <c r="O501" s="14"/>
      <c r="P501" s="85"/>
      <c r="Q501" s="85"/>
    </row>
    <row r="502" spans="1:17" ht="51" customHeight="1" x14ac:dyDescent="0.3">
      <c r="A502" s="85"/>
      <c r="B502" s="85"/>
      <c r="C502" s="85"/>
      <c r="D502" s="87"/>
      <c r="E502" s="88"/>
      <c r="F502" s="88"/>
      <c r="G502" s="90"/>
      <c r="H502" s="91" t="s">
        <v>48</v>
      </c>
      <c r="I502" s="91"/>
      <c r="J502" s="12" t="s">
        <v>24</v>
      </c>
      <c r="K502" s="12">
        <v>95</v>
      </c>
      <c r="L502" s="12">
        <v>95</v>
      </c>
      <c r="M502" s="70">
        <v>5</v>
      </c>
      <c r="N502" s="69">
        <f>L502/K502*100</f>
        <v>100</v>
      </c>
      <c r="O502" s="14"/>
      <c r="P502" s="85"/>
      <c r="Q502" s="85"/>
    </row>
    <row r="503" spans="1:17" ht="21.6" customHeight="1" x14ac:dyDescent="0.3">
      <c r="A503" s="94" t="s">
        <v>122</v>
      </c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6"/>
    </row>
    <row r="504" spans="1:17" ht="17.25" customHeight="1" x14ac:dyDescent="0.3">
      <c r="A504" s="85" t="s">
        <v>113</v>
      </c>
      <c r="B504" s="85"/>
      <c r="C504" s="85"/>
      <c r="D504" s="86">
        <v>3189150</v>
      </c>
      <c r="E504" s="86">
        <v>2419034</v>
      </c>
      <c r="F504" s="86"/>
      <c r="G504" s="89">
        <f>E504/D504*100</f>
        <v>75.851998181333585</v>
      </c>
      <c r="H504" s="91" t="s">
        <v>42</v>
      </c>
      <c r="I504" s="91"/>
      <c r="J504" s="12" t="s">
        <v>19</v>
      </c>
      <c r="K504" s="8">
        <v>29</v>
      </c>
      <c r="L504" s="8">
        <v>29</v>
      </c>
      <c r="M504" s="70">
        <v>5</v>
      </c>
      <c r="N504" s="70">
        <f t="shared" ref="N504:N509" si="40">L504/K504*100</f>
        <v>100</v>
      </c>
      <c r="O504" s="6"/>
      <c r="P504" s="85" t="s">
        <v>20</v>
      </c>
      <c r="Q504" s="85"/>
    </row>
    <row r="505" spans="1:17" ht="27.75" customHeight="1" x14ac:dyDescent="0.3">
      <c r="A505" s="85"/>
      <c r="B505" s="85"/>
      <c r="C505" s="85"/>
      <c r="D505" s="87"/>
      <c r="E505" s="88"/>
      <c r="F505" s="88"/>
      <c r="G505" s="90"/>
      <c r="H505" s="91" t="s">
        <v>43</v>
      </c>
      <c r="I505" s="91"/>
      <c r="J505" s="12" t="s">
        <v>24</v>
      </c>
      <c r="K505" s="8">
        <v>100</v>
      </c>
      <c r="L505" s="8">
        <v>100</v>
      </c>
      <c r="M505" s="70">
        <v>5</v>
      </c>
      <c r="N505" s="70">
        <f t="shared" si="40"/>
        <v>100</v>
      </c>
      <c r="O505" s="6"/>
      <c r="P505" s="85"/>
      <c r="Q505" s="85"/>
    </row>
    <row r="506" spans="1:17" ht="51" customHeight="1" x14ac:dyDescent="0.3">
      <c r="A506" s="85"/>
      <c r="B506" s="85"/>
      <c r="C506" s="85"/>
      <c r="D506" s="87"/>
      <c r="E506" s="88"/>
      <c r="F506" s="88"/>
      <c r="G506" s="90"/>
      <c r="H506" s="91" t="s">
        <v>44</v>
      </c>
      <c r="I506" s="91"/>
      <c r="J506" s="12" t="s">
        <v>24</v>
      </c>
      <c r="K506" s="8">
        <v>50</v>
      </c>
      <c r="L506" s="8">
        <v>50</v>
      </c>
      <c r="M506" s="70">
        <v>5</v>
      </c>
      <c r="N506" s="70">
        <f t="shared" si="40"/>
        <v>100</v>
      </c>
      <c r="O506" s="6"/>
      <c r="P506" s="85"/>
      <c r="Q506" s="85"/>
    </row>
    <row r="507" spans="1:17" ht="42" customHeight="1" x14ac:dyDescent="0.3">
      <c r="A507" s="85"/>
      <c r="B507" s="85"/>
      <c r="C507" s="85"/>
      <c r="D507" s="87"/>
      <c r="E507" s="88"/>
      <c r="F507" s="88"/>
      <c r="G507" s="90"/>
      <c r="H507" s="91" t="s">
        <v>45</v>
      </c>
      <c r="I507" s="91"/>
      <c r="J507" s="12" t="s">
        <v>161</v>
      </c>
      <c r="K507" s="8">
        <v>3500</v>
      </c>
      <c r="L507" s="8">
        <v>2041</v>
      </c>
      <c r="M507" s="70">
        <v>5</v>
      </c>
      <c r="N507" s="70">
        <f t="shared" si="40"/>
        <v>58.314285714285717</v>
      </c>
      <c r="O507" s="14"/>
      <c r="P507" s="85"/>
      <c r="Q507" s="85"/>
    </row>
    <row r="508" spans="1:17" ht="36" customHeight="1" x14ac:dyDescent="0.3">
      <c r="A508" s="85"/>
      <c r="B508" s="85"/>
      <c r="C508" s="85"/>
      <c r="D508" s="87"/>
      <c r="E508" s="88"/>
      <c r="F508" s="88"/>
      <c r="G508" s="90"/>
      <c r="H508" s="91" t="s">
        <v>47</v>
      </c>
      <c r="I508" s="91"/>
      <c r="J508" s="12" t="s">
        <v>46</v>
      </c>
      <c r="K508" s="8">
        <v>10</v>
      </c>
      <c r="L508" s="8">
        <v>13</v>
      </c>
      <c r="M508" s="70"/>
      <c r="N508" s="70"/>
      <c r="O508" s="6"/>
      <c r="P508" s="85"/>
      <c r="Q508" s="85"/>
    </row>
    <row r="509" spans="1:17" ht="51" customHeight="1" x14ac:dyDescent="0.3">
      <c r="A509" s="85"/>
      <c r="B509" s="85"/>
      <c r="C509" s="85"/>
      <c r="D509" s="87"/>
      <c r="E509" s="88"/>
      <c r="F509" s="88"/>
      <c r="G509" s="90"/>
      <c r="H509" s="91" t="s">
        <v>48</v>
      </c>
      <c r="I509" s="91"/>
      <c r="J509" s="12" t="s">
        <v>24</v>
      </c>
      <c r="K509" s="8">
        <v>80</v>
      </c>
      <c r="L509" s="8">
        <v>80</v>
      </c>
      <c r="M509" s="70">
        <v>5</v>
      </c>
      <c r="N509" s="70">
        <f t="shared" si="40"/>
        <v>100</v>
      </c>
      <c r="O509" s="6"/>
      <c r="P509" s="85"/>
      <c r="Q509" s="85"/>
    </row>
    <row r="510" spans="1:17" ht="19.2" customHeight="1" x14ac:dyDescent="0.3">
      <c r="A510" s="80" t="s">
        <v>123</v>
      </c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</row>
    <row r="511" spans="1:17" ht="18" customHeight="1" x14ac:dyDescent="0.3">
      <c r="A511" s="85" t="s">
        <v>113</v>
      </c>
      <c r="B511" s="85"/>
      <c r="C511" s="85"/>
      <c r="D511" s="86">
        <v>7956850</v>
      </c>
      <c r="E511" s="86">
        <v>5631767.6399999997</v>
      </c>
      <c r="F511" s="86"/>
      <c r="G511" s="89">
        <f>E511/D511*100</f>
        <v>70.778858970572529</v>
      </c>
      <c r="H511" s="91" t="s">
        <v>42</v>
      </c>
      <c r="I511" s="91"/>
      <c r="J511" s="12" t="s">
        <v>19</v>
      </c>
      <c r="K511" s="12">
        <v>105</v>
      </c>
      <c r="L511" s="12">
        <v>109</v>
      </c>
      <c r="M511" s="70">
        <v>5</v>
      </c>
      <c r="N511" s="69">
        <v>100</v>
      </c>
      <c r="O511" s="14"/>
      <c r="P511" s="85" t="s">
        <v>20</v>
      </c>
      <c r="Q511" s="85"/>
    </row>
    <row r="512" spans="1:17" ht="27.75" customHeight="1" x14ac:dyDescent="0.3">
      <c r="A512" s="85"/>
      <c r="B512" s="85"/>
      <c r="C512" s="85"/>
      <c r="D512" s="87"/>
      <c r="E512" s="88"/>
      <c r="F512" s="88"/>
      <c r="G512" s="90"/>
      <c r="H512" s="91" t="s">
        <v>43</v>
      </c>
      <c r="I512" s="91"/>
      <c r="J512" s="12" t="s">
        <v>24</v>
      </c>
      <c r="K512" s="12">
        <v>100</v>
      </c>
      <c r="L512" s="12">
        <v>100</v>
      </c>
      <c r="M512" s="70">
        <v>5</v>
      </c>
      <c r="N512" s="69">
        <f t="shared" ref="N512:N514" si="41">L512/K512*100</f>
        <v>100</v>
      </c>
      <c r="O512" s="14"/>
      <c r="P512" s="85"/>
      <c r="Q512" s="85"/>
    </row>
    <row r="513" spans="1:17" ht="48" customHeight="1" x14ac:dyDescent="0.3">
      <c r="A513" s="85"/>
      <c r="B513" s="85"/>
      <c r="C513" s="85"/>
      <c r="D513" s="87"/>
      <c r="E513" s="88"/>
      <c r="F513" s="88"/>
      <c r="G513" s="90"/>
      <c r="H513" s="91" t="s">
        <v>44</v>
      </c>
      <c r="I513" s="91"/>
      <c r="J513" s="12" t="s">
        <v>24</v>
      </c>
      <c r="K513" s="12">
        <v>55</v>
      </c>
      <c r="L513" s="12">
        <v>55</v>
      </c>
      <c r="M513" s="70">
        <v>5</v>
      </c>
      <c r="N513" s="69">
        <f t="shared" si="41"/>
        <v>100</v>
      </c>
      <c r="O513" s="14"/>
      <c r="P513" s="85"/>
      <c r="Q513" s="85"/>
    </row>
    <row r="514" spans="1:17" ht="34.950000000000003" customHeight="1" x14ac:dyDescent="0.3">
      <c r="A514" s="85"/>
      <c r="B514" s="85"/>
      <c r="C514" s="85"/>
      <c r="D514" s="87"/>
      <c r="E514" s="88"/>
      <c r="F514" s="88"/>
      <c r="G514" s="90"/>
      <c r="H514" s="91" t="s">
        <v>45</v>
      </c>
      <c r="I514" s="91"/>
      <c r="J514" s="12" t="s">
        <v>161</v>
      </c>
      <c r="K514" s="12">
        <v>14500</v>
      </c>
      <c r="L514" s="12">
        <v>10243</v>
      </c>
      <c r="M514" s="70">
        <v>5</v>
      </c>
      <c r="N514" s="69">
        <f t="shared" si="41"/>
        <v>70.641379310344831</v>
      </c>
      <c r="O514" s="14"/>
      <c r="P514" s="85"/>
      <c r="Q514" s="85"/>
    </row>
    <row r="515" spans="1:17" ht="34.950000000000003" customHeight="1" x14ac:dyDescent="0.3">
      <c r="A515" s="85"/>
      <c r="B515" s="85"/>
      <c r="C515" s="85"/>
      <c r="D515" s="87"/>
      <c r="E515" s="88"/>
      <c r="F515" s="88"/>
      <c r="G515" s="90"/>
      <c r="H515" s="91" t="s">
        <v>47</v>
      </c>
      <c r="I515" s="91"/>
      <c r="J515" s="12" t="s">
        <v>46</v>
      </c>
      <c r="K515" s="12">
        <v>20</v>
      </c>
      <c r="L515" s="12">
        <v>25</v>
      </c>
      <c r="M515" s="70"/>
      <c r="N515" s="69"/>
      <c r="O515" s="14"/>
      <c r="P515" s="85"/>
      <c r="Q515" s="85"/>
    </row>
    <row r="516" spans="1:17" ht="50.25" customHeight="1" x14ac:dyDescent="0.3">
      <c r="A516" s="85"/>
      <c r="B516" s="85"/>
      <c r="C516" s="85"/>
      <c r="D516" s="87"/>
      <c r="E516" s="88"/>
      <c r="F516" s="88"/>
      <c r="G516" s="90"/>
      <c r="H516" s="91" t="s">
        <v>48</v>
      </c>
      <c r="I516" s="91"/>
      <c r="J516" s="12" t="s">
        <v>24</v>
      </c>
      <c r="K516" s="12">
        <v>100</v>
      </c>
      <c r="L516" s="12">
        <v>99</v>
      </c>
      <c r="M516" s="70">
        <v>5</v>
      </c>
      <c r="N516" s="69">
        <v>100</v>
      </c>
      <c r="O516" s="14"/>
      <c r="P516" s="85"/>
      <c r="Q516" s="85"/>
    </row>
    <row r="517" spans="1:17" x14ac:dyDescent="0.3">
      <c r="A517" s="80" t="s">
        <v>124</v>
      </c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</row>
    <row r="518" spans="1:17" ht="28.5" customHeight="1" x14ac:dyDescent="0.3">
      <c r="A518" s="85" t="s">
        <v>15</v>
      </c>
      <c r="B518" s="85"/>
      <c r="C518" s="85"/>
      <c r="D518" s="93">
        <v>11212589</v>
      </c>
      <c r="E518" s="93">
        <v>9333903.1699999999</v>
      </c>
      <c r="F518" s="93"/>
      <c r="G518" s="89">
        <f>E518/D518*100</f>
        <v>83.244852460033982</v>
      </c>
      <c r="H518" s="91" t="s">
        <v>18</v>
      </c>
      <c r="I518" s="91"/>
      <c r="J518" s="12" t="s">
        <v>19</v>
      </c>
      <c r="K518" s="12">
        <v>981</v>
      </c>
      <c r="L518" s="12">
        <v>1041</v>
      </c>
      <c r="M518" s="70">
        <v>5</v>
      </c>
      <c r="N518" s="69">
        <f>L518/K518*100</f>
        <v>106.11620795107032</v>
      </c>
      <c r="O518" s="14"/>
      <c r="P518" s="85" t="s">
        <v>20</v>
      </c>
      <c r="Q518" s="85"/>
    </row>
    <row r="519" spans="1:17" ht="27" customHeight="1" x14ac:dyDescent="0.3">
      <c r="A519" s="85"/>
      <c r="B519" s="85"/>
      <c r="C519" s="85"/>
      <c r="D519" s="87"/>
      <c r="E519" s="88"/>
      <c r="F519" s="88"/>
      <c r="G519" s="90"/>
      <c r="H519" s="91" t="s">
        <v>43</v>
      </c>
      <c r="I519" s="91"/>
      <c r="J519" s="12" t="s">
        <v>24</v>
      </c>
      <c r="K519" s="12">
        <v>100</v>
      </c>
      <c r="L519" s="12">
        <v>100</v>
      </c>
      <c r="M519" s="70">
        <v>5</v>
      </c>
      <c r="N519" s="69">
        <f>L519/K519*100</f>
        <v>100</v>
      </c>
      <c r="O519" s="14"/>
      <c r="P519" s="85"/>
      <c r="Q519" s="85"/>
    </row>
    <row r="520" spans="1:17" ht="24.75" customHeight="1" x14ac:dyDescent="0.3">
      <c r="A520" s="85"/>
      <c r="B520" s="85"/>
      <c r="C520" s="85"/>
      <c r="D520" s="87"/>
      <c r="E520" s="88"/>
      <c r="F520" s="88"/>
      <c r="G520" s="90"/>
      <c r="H520" s="91" t="s">
        <v>125</v>
      </c>
      <c r="I520" s="91"/>
      <c r="J520" s="12" t="s">
        <v>126</v>
      </c>
      <c r="K520" s="12">
        <v>87</v>
      </c>
      <c r="L520" s="12">
        <v>92</v>
      </c>
      <c r="M520" s="70">
        <v>5</v>
      </c>
      <c r="N520" s="69">
        <f t="shared" ref="N520:N522" si="42">L520/K520*100</f>
        <v>105.74712643678161</v>
      </c>
      <c r="O520" s="14"/>
      <c r="P520" s="85"/>
      <c r="Q520" s="85"/>
    </row>
    <row r="521" spans="1:17" ht="48.75" customHeight="1" x14ac:dyDescent="0.3">
      <c r="A521" s="85"/>
      <c r="B521" s="85"/>
      <c r="C521" s="85"/>
      <c r="D521" s="87"/>
      <c r="E521" s="88"/>
      <c r="F521" s="88"/>
      <c r="G521" s="90"/>
      <c r="H521" s="91" t="s">
        <v>127</v>
      </c>
      <c r="I521" s="92"/>
      <c r="J521" s="12" t="s">
        <v>24</v>
      </c>
      <c r="K521" s="12">
        <v>97</v>
      </c>
      <c r="L521" s="12">
        <v>97</v>
      </c>
      <c r="M521" s="70">
        <v>5</v>
      </c>
      <c r="N521" s="69">
        <f t="shared" si="42"/>
        <v>100</v>
      </c>
      <c r="O521" s="14"/>
      <c r="P521" s="85"/>
      <c r="Q521" s="85"/>
    </row>
    <row r="522" spans="1:17" ht="17.25" customHeight="1" x14ac:dyDescent="0.3">
      <c r="A522" s="85"/>
      <c r="B522" s="85"/>
      <c r="C522" s="85"/>
      <c r="D522" s="87"/>
      <c r="E522" s="88"/>
      <c r="F522" s="88"/>
      <c r="G522" s="90"/>
      <c r="H522" s="92" t="s">
        <v>128</v>
      </c>
      <c r="I522" s="92"/>
      <c r="J522" s="12" t="s">
        <v>24</v>
      </c>
      <c r="K522" s="12">
        <v>60</v>
      </c>
      <c r="L522" s="12">
        <v>60</v>
      </c>
      <c r="M522" s="70">
        <v>5</v>
      </c>
      <c r="N522" s="69">
        <f t="shared" si="42"/>
        <v>100</v>
      </c>
      <c r="O522" s="14"/>
      <c r="P522" s="85"/>
      <c r="Q522" s="85"/>
    </row>
    <row r="523" spans="1:17" ht="12.6" customHeight="1" x14ac:dyDescent="0.3">
      <c r="A523" s="80" t="s">
        <v>129</v>
      </c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</row>
    <row r="524" spans="1:17" ht="24.75" customHeight="1" x14ac:dyDescent="0.3">
      <c r="A524" s="85" t="s">
        <v>15</v>
      </c>
      <c r="B524" s="85"/>
      <c r="C524" s="85"/>
      <c r="D524" s="86">
        <v>22694731</v>
      </c>
      <c r="E524" s="86">
        <v>13000868.67</v>
      </c>
      <c r="F524" s="86"/>
      <c r="G524" s="89">
        <f>E524/D524*100</f>
        <v>57.285846084714557</v>
      </c>
      <c r="H524" s="91" t="s">
        <v>18</v>
      </c>
      <c r="I524" s="91"/>
      <c r="J524" s="12" t="s">
        <v>19</v>
      </c>
      <c r="K524" s="8">
        <v>1180</v>
      </c>
      <c r="L524" s="8">
        <v>667</v>
      </c>
      <c r="M524" s="4">
        <v>5</v>
      </c>
      <c r="N524" s="70">
        <f t="shared" ref="N524:N525" si="43">L524/K524*100</f>
        <v>56.525423728813564</v>
      </c>
      <c r="O524" s="6"/>
      <c r="P524" s="85" t="s">
        <v>20</v>
      </c>
      <c r="Q524" s="85"/>
    </row>
    <row r="525" spans="1:17" ht="28.5" customHeight="1" x14ac:dyDescent="0.3">
      <c r="A525" s="85"/>
      <c r="B525" s="85"/>
      <c r="C525" s="85"/>
      <c r="D525" s="87"/>
      <c r="E525" s="88"/>
      <c r="F525" s="88"/>
      <c r="G525" s="90"/>
      <c r="H525" s="91" t="s">
        <v>43</v>
      </c>
      <c r="I525" s="91"/>
      <c r="J525" s="12" t="s">
        <v>24</v>
      </c>
      <c r="K525" s="8">
        <v>100</v>
      </c>
      <c r="L525" s="8">
        <v>100</v>
      </c>
      <c r="M525" s="4">
        <v>5</v>
      </c>
      <c r="N525" s="70">
        <f t="shared" si="43"/>
        <v>100</v>
      </c>
      <c r="O525" s="6"/>
      <c r="P525" s="85"/>
      <c r="Q525" s="85"/>
    </row>
    <row r="526" spans="1:17" ht="26.25" customHeight="1" x14ac:dyDescent="0.3">
      <c r="A526" s="85"/>
      <c r="B526" s="85"/>
      <c r="C526" s="85"/>
      <c r="D526" s="87"/>
      <c r="E526" s="88"/>
      <c r="F526" s="88"/>
      <c r="G526" s="90"/>
      <c r="H526" s="91" t="s">
        <v>125</v>
      </c>
      <c r="I526" s="91"/>
      <c r="J526" s="12" t="s">
        <v>126</v>
      </c>
      <c r="K526" s="8">
        <v>100</v>
      </c>
      <c r="L526" s="8">
        <v>100</v>
      </c>
      <c r="M526" s="4">
        <v>5</v>
      </c>
      <c r="N526" s="70">
        <f>L526/K526*100</f>
        <v>100</v>
      </c>
      <c r="O526" s="6"/>
      <c r="P526" s="85"/>
      <c r="Q526" s="85"/>
    </row>
    <row r="527" spans="1:17" ht="48.75" customHeight="1" x14ac:dyDescent="0.3">
      <c r="A527" s="85"/>
      <c r="B527" s="85"/>
      <c r="C527" s="85"/>
      <c r="D527" s="87"/>
      <c r="E527" s="88"/>
      <c r="F527" s="88"/>
      <c r="G527" s="90"/>
      <c r="H527" s="91" t="s">
        <v>127</v>
      </c>
      <c r="I527" s="92"/>
      <c r="J527" s="12" t="s">
        <v>24</v>
      </c>
      <c r="K527" s="8">
        <v>70</v>
      </c>
      <c r="L527" s="8">
        <v>70</v>
      </c>
      <c r="M527" s="4">
        <v>5</v>
      </c>
      <c r="N527" s="70">
        <f t="shared" ref="N527:N528" si="44">L527/K527*100</f>
        <v>100</v>
      </c>
      <c r="O527" s="6"/>
      <c r="P527" s="85"/>
      <c r="Q527" s="85"/>
    </row>
    <row r="528" spans="1:17" ht="17.25" customHeight="1" x14ac:dyDescent="0.3">
      <c r="A528" s="85"/>
      <c r="B528" s="85"/>
      <c r="C528" s="85"/>
      <c r="D528" s="87"/>
      <c r="E528" s="88"/>
      <c r="F528" s="88"/>
      <c r="G528" s="90"/>
      <c r="H528" s="92" t="s">
        <v>128</v>
      </c>
      <c r="I528" s="92"/>
      <c r="J528" s="12" t="s">
        <v>24</v>
      </c>
      <c r="K528" s="8">
        <v>50</v>
      </c>
      <c r="L528" s="8">
        <v>40</v>
      </c>
      <c r="M528" s="4">
        <v>5</v>
      </c>
      <c r="N528" s="70">
        <f t="shared" si="44"/>
        <v>80</v>
      </c>
      <c r="O528" s="6"/>
      <c r="P528" s="85"/>
      <c r="Q528" s="85"/>
    </row>
    <row r="529" spans="1:17" x14ac:dyDescent="0.3">
      <c r="A529" s="80" t="s">
        <v>130</v>
      </c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</row>
    <row r="530" spans="1:17" ht="25.5" customHeight="1" x14ac:dyDescent="0.3">
      <c r="A530" s="81" t="s">
        <v>15</v>
      </c>
      <c r="B530" s="81"/>
      <c r="C530" s="81"/>
      <c r="D530" s="82">
        <v>1470900</v>
      </c>
      <c r="E530" s="82">
        <v>980918.8</v>
      </c>
      <c r="F530" s="82"/>
      <c r="G530" s="83">
        <f>E530/D530*100</f>
        <v>66.68834047181997</v>
      </c>
      <c r="H530" s="84" t="s">
        <v>18</v>
      </c>
      <c r="I530" s="84"/>
      <c r="J530" s="8" t="s">
        <v>19</v>
      </c>
      <c r="K530" s="8"/>
      <c r="L530" s="8"/>
      <c r="M530" s="4">
        <v>5</v>
      </c>
      <c r="N530" s="70"/>
      <c r="O530" s="6"/>
      <c r="P530" s="81" t="s">
        <v>20</v>
      </c>
      <c r="Q530" s="81"/>
    </row>
    <row r="531" spans="1:17" ht="27" customHeight="1" x14ac:dyDescent="0.3">
      <c r="A531" s="81"/>
      <c r="B531" s="81"/>
      <c r="C531" s="81"/>
      <c r="D531" s="82"/>
      <c r="E531" s="82"/>
      <c r="F531" s="82"/>
      <c r="G531" s="83"/>
      <c r="H531" s="84" t="s">
        <v>43</v>
      </c>
      <c r="I531" s="84"/>
      <c r="J531" s="8" t="s">
        <v>24</v>
      </c>
      <c r="K531" s="8">
        <v>100</v>
      </c>
      <c r="L531" s="8">
        <v>100</v>
      </c>
      <c r="M531" s="4">
        <v>5</v>
      </c>
      <c r="N531" s="70">
        <f>L531/K531*100</f>
        <v>100</v>
      </c>
      <c r="O531" s="6"/>
      <c r="P531" s="81"/>
      <c r="Q531" s="81"/>
    </row>
    <row r="532" spans="1:17" ht="36.75" customHeight="1" x14ac:dyDescent="0.3">
      <c r="A532" s="81"/>
      <c r="B532" s="81"/>
      <c r="C532" s="81"/>
      <c r="D532" s="82"/>
      <c r="E532" s="82"/>
      <c r="F532" s="82"/>
      <c r="G532" s="83"/>
      <c r="H532" s="84" t="s">
        <v>131</v>
      </c>
      <c r="I532" s="84"/>
      <c r="J532" s="8" t="s">
        <v>24</v>
      </c>
      <c r="K532" s="8">
        <v>98</v>
      </c>
      <c r="L532" s="8">
        <v>98</v>
      </c>
      <c r="M532" s="70">
        <v>5</v>
      </c>
      <c r="N532" s="70">
        <f>L532/K532*100</f>
        <v>100</v>
      </c>
      <c r="O532" s="6"/>
      <c r="P532" s="81"/>
      <c r="Q532" s="81"/>
    </row>
    <row r="533" spans="1:17" s="9" customFormat="1" ht="13.95" customHeight="1" x14ac:dyDescent="0.25">
      <c r="A533" s="97" t="s">
        <v>164</v>
      </c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</row>
    <row r="534" spans="1:17" s="9" customFormat="1" ht="26.25" customHeight="1" x14ac:dyDescent="0.25">
      <c r="A534" s="85" t="s">
        <v>106</v>
      </c>
      <c r="B534" s="85"/>
      <c r="C534" s="85"/>
      <c r="D534" s="93">
        <v>1504971.24</v>
      </c>
      <c r="E534" s="93">
        <v>992557.75</v>
      </c>
      <c r="F534" s="93"/>
      <c r="G534" s="89">
        <f>E534/D534*100</f>
        <v>65.951941380620667</v>
      </c>
      <c r="H534" s="91" t="s">
        <v>18</v>
      </c>
      <c r="I534" s="91"/>
      <c r="J534" s="12" t="s">
        <v>19</v>
      </c>
      <c r="K534" s="12">
        <v>12</v>
      </c>
      <c r="L534" s="12">
        <v>12</v>
      </c>
      <c r="M534" s="74">
        <v>5</v>
      </c>
      <c r="N534" s="73">
        <f t="shared" ref="N534:N539" si="45">L534/K534*100</f>
        <v>100</v>
      </c>
      <c r="O534" s="14"/>
      <c r="P534" s="85" t="s">
        <v>20</v>
      </c>
      <c r="Q534" s="85"/>
    </row>
    <row r="535" spans="1:17" s="9" customFormat="1" ht="26.25" customHeight="1" x14ac:dyDescent="0.25">
      <c r="A535" s="85"/>
      <c r="B535" s="85"/>
      <c r="C535" s="85"/>
      <c r="D535" s="87"/>
      <c r="E535" s="88"/>
      <c r="F535" s="88"/>
      <c r="G535" s="90"/>
      <c r="H535" s="91" t="s">
        <v>43</v>
      </c>
      <c r="I535" s="91"/>
      <c r="J535" s="12" t="s">
        <v>24</v>
      </c>
      <c r="K535" s="12">
        <v>100</v>
      </c>
      <c r="L535" s="12">
        <v>100</v>
      </c>
      <c r="M535" s="74">
        <v>5</v>
      </c>
      <c r="N535" s="73">
        <f t="shared" si="45"/>
        <v>100</v>
      </c>
      <c r="O535" s="14"/>
      <c r="P535" s="85"/>
      <c r="Q535" s="85"/>
    </row>
    <row r="536" spans="1:17" s="9" customFormat="1" ht="48.75" customHeight="1" x14ac:dyDescent="0.25">
      <c r="A536" s="85"/>
      <c r="B536" s="85"/>
      <c r="C536" s="85"/>
      <c r="D536" s="87"/>
      <c r="E536" s="88"/>
      <c r="F536" s="88"/>
      <c r="G536" s="90"/>
      <c r="H536" s="91" t="s">
        <v>44</v>
      </c>
      <c r="I536" s="91"/>
      <c r="J536" s="12" t="s">
        <v>24</v>
      </c>
      <c r="K536" s="12">
        <v>100</v>
      </c>
      <c r="L536" s="12">
        <v>100</v>
      </c>
      <c r="M536" s="74">
        <v>5</v>
      </c>
      <c r="N536" s="73">
        <f t="shared" si="45"/>
        <v>100</v>
      </c>
      <c r="O536" s="14"/>
      <c r="P536" s="85"/>
      <c r="Q536" s="85"/>
    </row>
    <row r="537" spans="1:17" s="9" customFormat="1" ht="39" customHeight="1" x14ac:dyDescent="0.25">
      <c r="A537" s="85"/>
      <c r="B537" s="85"/>
      <c r="C537" s="85"/>
      <c r="D537" s="87"/>
      <c r="E537" s="88"/>
      <c r="F537" s="88"/>
      <c r="G537" s="90"/>
      <c r="H537" s="91" t="s">
        <v>84</v>
      </c>
      <c r="I537" s="91"/>
      <c r="J537" s="12" t="s">
        <v>24</v>
      </c>
      <c r="K537" s="12">
        <v>100</v>
      </c>
      <c r="L537" s="12">
        <v>100</v>
      </c>
      <c r="M537" s="74">
        <v>5</v>
      </c>
      <c r="N537" s="73">
        <f t="shared" si="45"/>
        <v>100</v>
      </c>
      <c r="O537" s="14"/>
      <c r="P537" s="85"/>
      <c r="Q537" s="85"/>
    </row>
    <row r="538" spans="1:17" s="9" customFormat="1" ht="39" customHeight="1" x14ac:dyDescent="0.25">
      <c r="A538" s="85"/>
      <c r="B538" s="85"/>
      <c r="C538" s="85"/>
      <c r="D538" s="87"/>
      <c r="E538" s="88"/>
      <c r="F538" s="88"/>
      <c r="G538" s="90"/>
      <c r="H538" s="91" t="s">
        <v>85</v>
      </c>
      <c r="I538" s="91"/>
      <c r="J538" s="12" t="s">
        <v>24</v>
      </c>
      <c r="K538" s="12">
        <v>96</v>
      </c>
      <c r="L538" s="12">
        <v>96</v>
      </c>
      <c r="M538" s="74">
        <v>5</v>
      </c>
      <c r="N538" s="73">
        <f t="shared" si="45"/>
        <v>100</v>
      </c>
      <c r="O538" s="14"/>
      <c r="P538" s="85"/>
      <c r="Q538" s="85"/>
    </row>
    <row r="539" spans="1:17" s="9" customFormat="1" ht="65.25" customHeight="1" x14ac:dyDescent="0.25">
      <c r="A539" s="98"/>
      <c r="B539" s="98"/>
      <c r="C539" s="98"/>
      <c r="D539" s="87"/>
      <c r="E539" s="88"/>
      <c r="F539" s="88"/>
      <c r="G539" s="90"/>
      <c r="H539" s="91" t="s">
        <v>107</v>
      </c>
      <c r="I539" s="91"/>
      <c r="J539" s="12" t="s">
        <v>19</v>
      </c>
      <c r="K539" s="12">
        <v>12</v>
      </c>
      <c r="L539" s="12">
        <v>12</v>
      </c>
      <c r="M539" s="74">
        <v>5</v>
      </c>
      <c r="N539" s="73">
        <f t="shared" si="45"/>
        <v>100</v>
      </c>
      <c r="O539" s="14"/>
      <c r="P539" s="98"/>
      <c r="Q539" s="98"/>
    </row>
    <row r="540" spans="1:17" s="9" customFormat="1" ht="13.95" customHeight="1" x14ac:dyDescent="0.25">
      <c r="A540" s="80" t="s">
        <v>165</v>
      </c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</row>
    <row r="541" spans="1:17" s="9" customFormat="1" ht="27.75" customHeight="1" x14ac:dyDescent="0.25">
      <c r="A541" s="85" t="s">
        <v>95</v>
      </c>
      <c r="B541" s="85"/>
      <c r="C541" s="85"/>
      <c r="D541" s="93">
        <v>7215903.2599999998</v>
      </c>
      <c r="E541" s="93">
        <v>5100227.7699999996</v>
      </c>
      <c r="F541" s="93"/>
      <c r="G541" s="89">
        <f>E541/D541*100</f>
        <v>70.680378966167012</v>
      </c>
      <c r="H541" s="91" t="s">
        <v>18</v>
      </c>
      <c r="I541" s="91"/>
      <c r="J541" s="12" t="s">
        <v>19</v>
      </c>
      <c r="K541" s="12">
        <v>36</v>
      </c>
      <c r="L541" s="12">
        <v>36</v>
      </c>
      <c r="M541" s="74">
        <v>5</v>
      </c>
      <c r="N541" s="73">
        <f t="shared" ref="N541:N545" si="46">L541/K541*100</f>
        <v>100</v>
      </c>
      <c r="O541" s="14"/>
      <c r="P541" s="85" t="s">
        <v>20</v>
      </c>
      <c r="Q541" s="85"/>
    </row>
    <row r="542" spans="1:17" s="9" customFormat="1" ht="60.75" customHeight="1" x14ac:dyDescent="0.25">
      <c r="A542" s="85"/>
      <c r="B542" s="85"/>
      <c r="C542" s="85"/>
      <c r="D542" s="87"/>
      <c r="E542" s="88"/>
      <c r="F542" s="88"/>
      <c r="G542" s="90"/>
      <c r="H542" s="91" t="s">
        <v>21</v>
      </c>
      <c r="I542" s="91"/>
      <c r="J542" s="12" t="s">
        <v>22</v>
      </c>
      <c r="K542" s="12">
        <v>36</v>
      </c>
      <c r="L542" s="12">
        <v>36</v>
      </c>
      <c r="M542" s="74">
        <v>5</v>
      </c>
      <c r="N542" s="73">
        <f t="shared" si="46"/>
        <v>100</v>
      </c>
      <c r="O542" s="14"/>
      <c r="P542" s="85"/>
      <c r="Q542" s="85"/>
    </row>
    <row r="543" spans="1:17" s="9" customFormat="1" ht="29.25" customHeight="1" x14ac:dyDescent="0.25">
      <c r="A543" s="85"/>
      <c r="B543" s="85"/>
      <c r="C543" s="85"/>
      <c r="D543" s="87"/>
      <c r="E543" s="88"/>
      <c r="F543" s="88"/>
      <c r="G543" s="90"/>
      <c r="H543" s="91" t="s">
        <v>23</v>
      </c>
      <c r="I543" s="91"/>
      <c r="J543" s="12" t="s">
        <v>24</v>
      </c>
      <c r="K543" s="12">
        <v>100</v>
      </c>
      <c r="L543" s="12">
        <v>100</v>
      </c>
      <c r="M543" s="74">
        <v>5</v>
      </c>
      <c r="N543" s="73">
        <f t="shared" si="46"/>
        <v>100</v>
      </c>
      <c r="O543" s="14"/>
      <c r="P543" s="85"/>
      <c r="Q543" s="85"/>
    </row>
    <row r="544" spans="1:17" s="9" customFormat="1" ht="48" customHeight="1" x14ac:dyDescent="0.25">
      <c r="A544" s="85"/>
      <c r="B544" s="85"/>
      <c r="C544" s="85"/>
      <c r="D544" s="87"/>
      <c r="E544" s="88"/>
      <c r="F544" s="88"/>
      <c r="G544" s="90"/>
      <c r="H544" s="91" t="s">
        <v>25</v>
      </c>
      <c r="I544" s="91"/>
      <c r="J544" s="12" t="s">
        <v>24</v>
      </c>
      <c r="K544" s="12">
        <v>81.8</v>
      </c>
      <c r="L544" s="12">
        <v>81.8</v>
      </c>
      <c r="M544" s="74">
        <v>5</v>
      </c>
      <c r="N544" s="73">
        <f t="shared" si="46"/>
        <v>100</v>
      </c>
      <c r="O544" s="14"/>
      <c r="P544" s="85"/>
      <c r="Q544" s="85"/>
    </row>
    <row r="545" spans="1:17" s="9" customFormat="1" ht="37.5" customHeight="1" x14ac:dyDescent="0.25">
      <c r="A545" s="85"/>
      <c r="B545" s="85"/>
      <c r="C545" s="85"/>
      <c r="D545" s="87"/>
      <c r="E545" s="88"/>
      <c r="F545" s="88"/>
      <c r="G545" s="90"/>
      <c r="H545" s="91" t="s">
        <v>96</v>
      </c>
      <c r="I545" s="91"/>
      <c r="J545" s="12" t="s">
        <v>24</v>
      </c>
      <c r="K545" s="12">
        <v>100</v>
      </c>
      <c r="L545" s="12">
        <v>100</v>
      </c>
      <c r="M545" s="74">
        <v>5</v>
      </c>
      <c r="N545" s="73">
        <f t="shared" si="46"/>
        <v>100</v>
      </c>
      <c r="O545" s="14"/>
      <c r="P545" s="85"/>
      <c r="Q545" s="85"/>
    </row>
    <row r="546" spans="1:17" s="9" customFormat="1" ht="28.5" customHeight="1" x14ac:dyDescent="0.25">
      <c r="A546" s="85"/>
      <c r="B546" s="85"/>
      <c r="C546" s="85"/>
      <c r="D546" s="87"/>
      <c r="E546" s="88"/>
      <c r="F546" s="88"/>
      <c r="G546" s="90"/>
      <c r="H546" s="91" t="s">
        <v>27</v>
      </c>
      <c r="I546" s="91"/>
      <c r="J546" s="12"/>
      <c r="K546" s="12"/>
      <c r="L546" s="12"/>
      <c r="M546" s="74"/>
      <c r="N546" s="73"/>
      <c r="O546" s="14"/>
      <c r="P546" s="85"/>
      <c r="Q546" s="85"/>
    </row>
    <row r="547" spans="1:17" s="9" customFormat="1" ht="17.25" customHeight="1" x14ac:dyDescent="0.25">
      <c r="A547" s="85"/>
      <c r="B547" s="85"/>
      <c r="C547" s="85"/>
      <c r="D547" s="87"/>
      <c r="E547" s="88"/>
      <c r="F547" s="88"/>
      <c r="G547" s="90"/>
      <c r="H547" s="91" t="s">
        <v>28</v>
      </c>
      <c r="I547" s="91"/>
      <c r="J547" s="12" t="s">
        <v>24</v>
      </c>
      <c r="K547" s="12">
        <v>100</v>
      </c>
      <c r="L547" s="12">
        <v>100</v>
      </c>
      <c r="M547" s="74">
        <v>5</v>
      </c>
      <c r="N547" s="73">
        <f t="shared" ref="N547" si="47">L547/K547*100</f>
        <v>100</v>
      </c>
      <c r="O547" s="14"/>
      <c r="P547" s="85"/>
      <c r="Q547" s="85"/>
    </row>
    <row r="548" spans="1:17" s="9" customFormat="1" ht="27.75" customHeight="1" x14ac:dyDescent="0.25">
      <c r="A548" s="85"/>
      <c r="B548" s="85"/>
      <c r="C548" s="85"/>
      <c r="D548" s="87"/>
      <c r="E548" s="88"/>
      <c r="F548" s="88"/>
      <c r="G548" s="90"/>
      <c r="H548" s="91" t="s">
        <v>29</v>
      </c>
      <c r="I548" s="91"/>
      <c r="J548" s="12" t="s">
        <v>24</v>
      </c>
      <c r="K548" s="12">
        <v>0</v>
      </c>
      <c r="L548" s="12">
        <v>0</v>
      </c>
      <c r="M548" s="74">
        <v>5</v>
      </c>
      <c r="N548" s="73"/>
      <c r="O548" s="14"/>
      <c r="P548" s="85"/>
      <c r="Q548" s="85"/>
    </row>
    <row r="549" spans="1:17" s="9" customFormat="1" ht="19.5" customHeight="1" x14ac:dyDescent="0.25">
      <c r="A549" s="85"/>
      <c r="B549" s="85"/>
      <c r="C549" s="85"/>
      <c r="D549" s="87"/>
      <c r="E549" s="88"/>
      <c r="F549" s="88"/>
      <c r="G549" s="90"/>
      <c r="H549" s="91" t="s">
        <v>30</v>
      </c>
      <c r="I549" s="91"/>
      <c r="J549" s="12" t="s">
        <v>24</v>
      </c>
      <c r="K549" s="12"/>
      <c r="L549" s="12"/>
      <c r="M549" s="74"/>
      <c r="N549" s="73"/>
      <c r="O549" s="14"/>
      <c r="P549" s="85"/>
      <c r="Q549" s="85"/>
    </row>
    <row r="550" spans="1:17" s="9" customFormat="1" ht="41.25" customHeight="1" x14ac:dyDescent="0.25">
      <c r="A550" s="85"/>
      <c r="B550" s="85"/>
      <c r="C550" s="85"/>
      <c r="D550" s="87"/>
      <c r="E550" s="88"/>
      <c r="F550" s="88"/>
      <c r="G550" s="90"/>
      <c r="H550" s="91" t="s">
        <v>97</v>
      </c>
      <c r="I550" s="91"/>
      <c r="J550" s="12" t="s">
        <v>24</v>
      </c>
      <c r="K550" s="12">
        <v>98</v>
      </c>
      <c r="L550" s="12">
        <v>98</v>
      </c>
      <c r="M550" s="74">
        <v>5</v>
      </c>
      <c r="N550" s="73">
        <f t="shared" ref="N550" si="48">L550/K550*100</f>
        <v>100</v>
      </c>
      <c r="O550" s="14"/>
      <c r="P550" s="85"/>
      <c r="Q550" s="85"/>
    </row>
    <row r="551" spans="1:17" s="9" customFormat="1" ht="13.95" customHeight="1" x14ac:dyDescent="0.25">
      <c r="A551" s="80" t="s">
        <v>166</v>
      </c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</row>
    <row r="552" spans="1:17" s="9" customFormat="1" ht="27.75" customHeight="1" x14ac:dyDescent="0.25">
      <c r="A552" s="85" t="s">
        <v>95</v>
      </c>
      <c r="B552" s="85"/>
      <c r="C552" s="85"/>
      <c r="D552" s="93">
        <v>29299700</v>
      </c>
      <c r="E552" s="93">
        <v>18566991.649999999</v>
      </c>
      <c r="F552" s="93"/>
      <c r="G552" s="89">
        <f>E552/D552*100</f>
        <v>63.369221015914832</v>
      </c>
      <c r="H552" s="91" t="s">
        <v>18</v>
      </c>
      <c r="I552" s="91"/>
      <c r="J552" s="12" t="s">
        <v>19</v>
      </c>
      <c r="K552" s="12">
        <v>73</v>
      </c>
      <c r="L552" s="12">
        <v>73</v>
      </c>
      <c r="M552" s="74">
        <v>5</v>
      </c>
      <c r="N552" s="73">
        <f t="shared" ref="N552:N556" si="49">L552/K552*100</f>
        <v>100</v>
      </c>
      <c r="O552" s="14"/>
      <c r="P552" s="85" t="s">
        <v>20</v>
      </c>
      <c r="Q552" s="85"/>
    </row>
    <row r="553" spans="1:17" s="9" customFormat="1" ht="60.75" customHeight="1" x14ac:dyDescent="0.25">
      <c r="A553" s="85"/>
      <c r="B553" s="85"/>
      <c r="C553" s="85"/>
      <c r="D553" s="87"/>
      <c r="E553" s="88"/>
      <c r="F553" s="88"/>
      <c r="G553" s="90"/>
      <c r="H553" s="91" t="s">
        <v>21</v>
      </c>
      <c r="I553" s="91"/>
      <c r="J553" s="12" t="s">
        <v>22</v>
      </c>
      <c r="K553" s="12">
        <v>35</v>
      </c>
      <c r="L553" s="12">
        <v>35</v>
      </c>
      <c r="M553" s="74">
        <v>5</v>
      </c>
      <c r="N553" s="73">
        <f t="shared" si="49"/>
        <v>100</v>
      </c>
      <c r="O553" s="14"/>
      <c r="P553" s="85"/>
      <c r="Q553" s="85"/>
    </row>
    <row r="554" spans="1:17" s="9" customFormat="1" ht="29.25" customHeight="1" x14ac:dyDescent="0.25">
      <c r="A554" s="85"/>
      <c r="B554" s="85"/>
      <c r="C554" s="85"/>
      <c r="D554" s="87"/>
      <c r="E554" s="88"/>
      <c r="F554" s="88"/>
      <c r="G554" s="90"/>
      <c r="H554" s="91" t="s">
        <v>23</v>
      </c>
      <c r="I554" s="91"/>
      <c r="J554" s="12" t="s">
        <v>24</v>
      </c>
      <c r="K554" s="12">
        <v>100</v>
      </c>
      <c r="L554" s="12">
        <v>100</v>
      </c>
      <c r="M554" s="74">
        <v>5</v>
      </c>
      <c r="N554" s="73">
        <f t="shared" si="49"/>
        <v>100</v>
      </c>
      <c r="O554" s="14"/>
      <c r="P554" s="85"/>
      <c r="Q554" s="85"/>
    </row>
    <row r="555" spans="1:17" s="9" customFormat="1" ht="48" customHeight="1" x14ac:dyDescent="0.25">
      <c r="A555" s="85"/>
      <c r="B555" s="85"/>
      <c r="C555" s="85"/>
      <c r="D555" s="87"/>
      <c r="E555" s="88"/>
      <c r="F555" s="88"/>
      <c r="G555" s="90"/>
      <c r="H555" s="91" t="s">
        <v>25</v>
      </c>
      <c r="I555" s="91"/>
      <c r="J555" s="12" t="s">
        <v>24</v>
      </c>
      <c r="K555" s="12">
        <v>94</v>
      </c>
      <c r="L555" s="12">
        <v>94</v>
      </c>
      <c r="M555" s="74">
        <v>5</v>
      </c>
      <c r="N555" s="73">
        <f t="shared" si="49"/>
        <v>100</v>
      </c>
      <c r="O555" s="14"/>
      <c r="P555" s="85"/>
      <c r="Q555" s="85"/>
    </row>
    <row r="556" spans="1:17" s="9" customFormat="1" ht="37.5" customHeight="1" x14ac:dyDescent="0.25">
      <c r="A556" s="85"/>
      <c r="B556" s="85"/>
      <c r="C556" s="85"/>
      <c r="D556" s="87"/>
      <c r="E556" s="88"/>
      <c r="F556" s="88"/>
      <c r="G556" s="90"/>
      <c r="H556" s="91" t="s">
        <v>96</v>
      </c>
      <c r="I556" s="91"/>
      <c r="J556" s="12" t="s">
        <v>24</v>
      </c>
      <c r="K556" s="12">
        <v>100</v>
      </c>
      <c r="L556" s="12">
        <v>100</v>
      </c>
      <c r="M556" s="74">
        <v>5</v>
      </c>
      <c r="N556" s="73">
        <f t="shared" si="49"/>
        <v>100</v>
      </c>
      <c r="O556" s="14"/>
      <c r="P556" s="85"/>
      <c r="Q556" s="85"/>
    </row>
    <row r="557" spans="1:17" s="9" customFormat="1" ht="28.5" customHeight="1" x14ac:dyDescent="0.25">
      <c r="A557" s="85"/>
      <c r="B557" s="85"/>
      <c r="C557" s="85"/>
      <c r="D557" s="87"/>
      <c r="E557" s="88"/>
      <c r="F557" s="88"/>
      <c r="G557" s="90"/>
      <c r="H557" s="91" t="s">
        <v>27</v>
      </c>
      <c r="I557" s="91"/>
      <c r="J557" s="12"/>
      <c r="K557" s="12"/>
      <c r="L557" s="12"/>
      <c r="M557" s="74"/>
      <c r="N557" s="73"/>
      <c r="O557" s="14"/>
      <c r="P557" s="85"/>
      <c r="Q557" s="85"/>
    </row>
    <row r="558" spans="1:17" s="9" customFormat="1" ht="17.25" customHeight="1" x14ac:dyDescent="0.25">
      <c r="A558" s="85"/>
      <c r="B558" s="85"/>
      <c r="C558" s="85"/>
      <c r="D558" s="87"/>
      <c r="E558" s="88"/>
      <c r="F558" s="88"/>
      <c r="G558" s="90"/>
      <c r="H558" s="91" t="s">
        <v>28</v>
      </c>
      <c r="I558" s="91"/>
      <c r="J558" s="12" t="s">
        <v>24</v>
      </c>
      <c r="K558" s="12">
        <v>100</v>
      </c>
      <c r="L558" s="12">
        <v>100</v>
      </c>
      <c r="M558" s="74">
        <v>5</v>
      </c>
      <c r="N558" s="73">
        <f t="shared" ref="N558" si="50">L558/K558*100</f>
        <v>100</v>
      </c>
      <c r="O558" s="14"/>
      <c r="P558" s="85"/>
      <c r="Q558" s="85"/>
    </row>
    <row r="559" spans="1:17" s="9" customFormat="1" ht="27.75" customHeight="1" x14ac:dyDescent="0.25">
      <c r="A559" s="85"/>
      <c r="B559" s="85"/>
      <c r="C559" s="85"/>
      <c r="D559" s="87"/>
      <c r="E559" s="88"/>
      <c r="F559" s="88"/>
      <c r="G559" s="90"/>
      <c r="H559" s="91" t="s">
        <v>29</v>
      </c>
      <c r="I559" s="91"/>
      <c r="J559" s="12" t="s">
        <v>24</v>
      </c>
      <c r="K559" s="12">
        <v>0</v>
      </c>
      <c r="L559" s="12">
        <v>0</v>
      </c>
      <c r="M559" s="74">
        <v>5</v>
      </c>
      <c r="N559" s="73"/>
      <c r="O559" s="14"/>
      <c r="P559" s="85"/>
      <c r="Q559" s="85"/>
    </row>
    <row r="560" spans="1:17" s="9" customFormat="1" ht="19.5" customHeight="1" x14ac:dyDescent="0.25">
      <c r="A560" s="85"/>
      <c r="B560" s="85"/>
      <c r="C560" s="85"/>
      <c r="D560" s="87"/>
      <c r="E560" s="88"/>
      <c r="F560" s="88"/>
      <c r="G560" s="90"/>
      <c r="H560" s="91" t="s">
        <v>30</v>
      </c>
      <c r="I560" s="91"/>
      <c r="J560" s="12" t="s">
        <v>24</v>
      </c>
      <c r="K560" s="12"/>
      <c r="L560" s="12"/>
      <c r="M560" s="74"/>
      <c r="N560" s="73"/>
      <c r="O560" s="14"/>
      <c r="P560" s="85"/>
      <c r="Q560" s="85"/>
    </row>
    <row r="561" spans="1:17" s="9" customFormat="1" ht="41.25" customHeight="1" x14ac:dyDescent="0.25">
      <c r="A561" s="85"/>
      <c r="B561" s="85"/>
      <c r="C561" s="85"/>
      <c r="D561" s="87"/>
      <c r="E561" s="88"/>
      <c r="F561" s="88"/>
      <c r="G561" s="90"/>
      <c r="H561" s="91" t="s">
        <v>97</v>
      </c>
      <c r="I561" s="91"/>
      <c r="J561" s="12" t="s">
        <v>24</v>
      </c>
      <c r="K561" s="12">
        <v>98</v>
      </c>
      <c r="L561" s="12">
        <v>98</v>
      </c>
      <c r="M561" s="74">
        <v>5</v>
      </c>
      <c r="N561" s="73">
        <f t="shared" ref="N561" si="51">L561/K561*100</f>
        <v>100</v>
      </c>
      <c r="O561" s="14"/>
      <c r="P561" s="85"/>
      <c r="Q561" s="85"/>
    </row>
    <row r="562" spans="1:17" ht="21" customHeight="1" x14ac:dyDescent="0.3">
      <c r="A562" s="255" t="s">
        <v>168</v>
      </c>
      <c r="B562" s="256"/>
      <c r="C562" s="256"/>
      <c r="D562" s="256"/>
      <c r="E562" s="256"/>
      <c r="F562" s="256"/>
      <c r="G562" s="256"/>
      <c r="H562" s="256"/>
      <c r="I562" s="256"/>
      <c r="J562" s="256"/>
      <c r="K562" s="256"/>
      <c r="L562" s="256"/>
      <c r="M562" s="256"/>
      <c r="N562" s="256"/>
      <c r="O562" s="256"/>
      <c r="P562" s="257"/>
      <c r="Q562" s="257"/>
    </row>
    <row r="563" spans="1:17" ht="30" customHeight="1" x14ac:dyDescent="0.3">
      <c r="A563" s="110" t="s">
        <v>169</v>
      </c>
      <c r="B563" s="111"/>
      <c r="C563" s="112"/>
      <c r="D563" s="224">
        <v>679355</v>
      </c>
      <c r="E563" s="225">
        <v>679355</v>
      </c>
      <c r="F563" s="226"/>
      <c r="G563" s="227">
        <f>E563/D563*100</f>
        <v>100</v>
      </c>
      <c r="H563" s="149" t="s">
        <v>18</v>
      </c>
      <c r="I563" s="150"/>
      <c r="J563" s="228" t="s">
        <v>19</v>
      </c>
      <c r="K563" s="78">
        <v>9</v>
      </c>
      <c r="L563" s="78">
        <v>9</v>
      </c>
      <c r="M563" s="229"/>
      <c r="N563" s="78">
        <v>100</v>
      </c>
      <c r="O563" s="78"/>
      <c r="P563" s="85" t="s">
        <v>174</v>
      </c>
      <c r="Q563" s="230"/>
    </row>
    <row r="564" spans="1:17" ht="30" customHeight="1" x14ac:dyDescent="0.3">
      <c r="A564" s="113"/>
      <c r="B564" s="114"/>
      <c r="C564" s="115"/>
      <c r="D564" s="231"/>
      <c r="E564" s="232"/>
      <c r="F564" s="233"/>
      <c r="G564" s="234"/>
      <c r="H564" s="149" t="s">
        <v>21</v>
      </c>
      <c r="I564" s="150"/>
      <c r="J564" s="228" t="s">
        <v>170</v>
      </c>
      <c r="K564" s="78">
        <v>4</v>
      </c>
      <c r="L564" s="78">
        <v>4</v>
      </c>
      <c r="M564" s="229"/>
      <c r="N564" s="78">
        <f t="shared" ref="N564:N575" si="52">(L564+M564)/K564*100</f>
        <v>100</v>
      </c>
      <c r="O564" s="78"/>
      <c r="P564" s="230"/>
      <c r="Q564" s="230"/>
    </row>
    <row r="565" spans="1:17" ht="30" customHeight="1" x14ac:dyDescent="0.3">
      <c r="A565" s="113"/>
      <c r="B565" s="114"/>
      <c r="C565" s="115"/>
      <c r="D565" s="231"/>
      <c r="E565" s="232"/>
      <c r="F565" s="233"/>
      <c r="G565" s="234"/>
      <c r="H565" s="149" t="s">
        <v>23</v>
      </c>
      <c r="I565" s="150"/>
      <c r="J565" s="228" t="s">
        <v>24</v>
      </c>
      <c r="K565" s="78">
        <v>100</v>
      </c>
      <c r="L565" s="78">
        <v>100</v>
      </c>
      <c r="M565" s="229"/>
      <c r="N565" s="78">
        <f t="shared" si="52"/>
        <v>100</v>
      </c>
      <c r="O565" s="78"/>
      <c r="P565" s="230"/>
      <c r="Q565" s="230"/>
    </row>
    <row r="566" spans="1:17" ht="30" customHeight="1" x14ac:dyDescent="0.3">
      <c r="A566" s="113"/>
      <c r="B566" s="114"/>
      <c r="C566" s="115"/>
      <c r="D566" s="231"/>
      <c r="E566" s="232"/>
      <c r="F566" s="233"/>
      <c r="G566" s="234"/>
      <c r="H566" s="149" t="s">
        <v>25</v>
      </c>
      <c r="I566" s="150"/>
      <c r="J566" s="228" t="s">
        <v>24</v>
      </c>
      <c r="K566" s="78">
        <v>80</v>
      </c>
      <c r="L566" s="78">
        <v>80</v>
      </c>
      <c r="M566" s="229"/>
      <c r="N566" s="78">
        <f t="shared" si="52"/>
        <v>100</v>
      </c>
      <c r="O566" s="78"/>
      <c r="P566" s="230"/>
      <c r="Q566" s="230"/>
    </row>
    <row r="567" spans="1:17" ht="30" customHeight="1" x14ac:dyDescent="0.3">
      <c r="A567" s="113"/>
      <c r="B567" s="114"/>
      <c r="C567" s="115"/>
      <c r="D567" s="231"/>
      <c r="E567" s="232"/>
      <c r="F567" s="233"/>
      <c r="G567" s="234"/>
      <c r="H567" s="151" t="s">
        <v>26</v>
      </c>
      <c r="I567" s="152"/>
      <c r="J567" s="77" t="s">
        <v>24</v>
      </c>
      <c r="K567" s="78">
        <v>100</v>
      </c>
      <c r="L567" s="78">
        <v>100</v>
      </c>
      <c r="M567" s="235"/>
      <c r="N567" s="78">
        <f t="shared" si="52"/>
        <v>100</v>
      </c>
      <c r="O567" s="78"/>
      <c r="P567" s="230"/>
      <c r="Q567" s="230"/>
    </row>
    <row r="568" spans="1:17" ht="30" customHeight="1" x14ac:dyDescent="0.3">
      <c r="A568" s="236"/>
      <c r="B568" s="237"/>
      <c r="C568" s="238"/>
      <c r="D568" s="231"/>
      <c r="E568" s="232"/>
      <c r="F568" s="233"/>
      <c r="G568" s="234"/>
      <c r="H568" s="151" t="s">
        <v>58</v>
      </c>
      <c r="I568" s="152"/>
      <c r="J568" s="77" t="s">
        <v>24</v>
      </c>
      <c r="K568" s="78"/>
      <c r="L568" s="78"/>
      <c r="M568" s="239"/>
      <c r="N568" s="240"/>
      <c r="O568" s="240"/>
      <c r="P568" s="230"/>
      <c r="Q568" s="230"/>
    </row>
    <row r="569" spans="1:17" ht="30" customHeight="1" x14ac:dyDescent="0.3">
      <c r="A569" s="236"/>
      <c r="B569" s="237"/>
      <c r="C569" s="238"/>
      <c r="D569" s="231"/>
      <c r="E569" s="232"/>
      <c r="F569" s="233"/>
      <c r="G569" s="234"/>
      <c r="H569" s="151" t="s">
        <v>32</v>
      </c>
      <c r="I569" s="152"/>
      <c r="J569" s="77" t="s">
        <v>24</v>
      </c>
      <c r="K569" s="79">
        <v>33</v>
      </c>
      <c r="L569" s="79">
        <v>33</v>
      </c>
      <c r="M569" s="239"/>
      <c r="N569" s="241">
        <f t="shared" si="52"/>
        <v>100</v>
      </c>
      <c r="O569" s="240"/>
      <c r="P569" s="230"/>
      <c r="Q569" s="230"/>
    </row>
    <row r="570" spans="1:17" ht="30" customHeight="1" x14ac:dyDescent="0.3">
      <c r="A570" s="236"/>
      <c r="B570" s="237"/>
      <c r="C570" s="238"/>
      <c r="D570" s="231"/>
      <c r="E570" s="232"/>
      <c r="F570" s="233"/>
      <c r="G570" s="234"/>
      <c r="H570" s="242" t="s">
        <v>173</v>
      </c>
      <c r="I570" s="243"/>
      <c r="J570" s="77" t="s">
        <v>24</v>
      </c>
      <c r="K570" s="78">
        <v>33</v>
      </c>
      <c r="L570" s="78">
        <v>33</v>
      </c>
      <c r="M570" s="239"/>
      <c r="N570" s="241">
        <f t="shared" si="52"/>
        <v>100</v>
      </c>
      <c r="O570" s="240"/>
      <c r="P570" s="230"/>
      <c r="Q570" s="230"/>
    </row>
    <row r="571" spans="1:17" ht="30" customHeight="1" x14ac:dyDescent="0.3">
      <c r="A571" s="110" t="s">
        <v>171</v>
      </c>
      <c r="B571" s="111"/>
      <c r="C571" s="112"/>
      <c r="D571" s="224">
        <v>5462088</v>
      </c>
      <c r="E571" s="225">
        <v>5452088</v>
      </c>
      <c r="F571" s="226"/>
      <c r="G571" s="244">
        <f>E571/D571*100</f>
        <v>99.816919829925837</v>
      </c>
      <c r="H571" s="149" t="s">
        <v>18</v>
      </c>
      <c r="I571" s="150"/>
      <c r="J571" s="228" t="s">
        <v>19</v>
      </c>
      <c r="K571" s="78">
        <v>112</v>
      </c>
      <c r="L571" s="78">
        <v>112</v>
      </c>
      <c r="M571" s="229"/>
      <c r="N571" s="78">
        <f t="shared" si="52"/>
        <v>100</v>
      </c>
      <c r="O571" s="78"/>
      <c r="P571" s="230"/>
      <c r="Q571" s="230"/>
    </row>
    <row r="572" spans="1:17" ht="41.4" customHeight="1" x14ac:dyDescent="0.3">
      <c r="A572" s="113"/>
      <c r="B572" s="114"/>
      <c r="C572" s="115"/>
      <c r="D572" s="231"/>
      <c r="E572" s="232"/>
      <c r="F572" s="233"/>
      <c r="G572" s="245"/>
      <c r="H572" s="149" t="s">
        <v>21</v>
      </c>
      <c r="I572" s="150"/>
      <c r="J572" s="228" t="s">
        <v>170</v>
      </c>
      <c r="K572" s="78">
        <v>112</v>
      </c>
      <c r="L572" s="78">
        <v>112</v>
      </c>
      <c r="M572" s="229"/>
      <c r="N572" s="78">
        <f t="shared" si="52"/>
        <v>100</v>
      </c>
      <c r="O572" s="78"/>
      <c r="P572" s="230"/>
      <c r="Q572" s="230"/>
    </row>
    <row r="573" spans="1:17" ht="30" customHeight="1" x14ac:dyDescent="0.3">
      <c r="A573" s="113"/>
      <c r="B573" s="114"/>
      <c r="C573" s="115"/>
      <c r="D573" s="231"/>
      <c r="E573" s="232"/>
      <c r="F573" s="233"/>
      <c r="G573" s="245"/>
      <c r="H573" s="149" t="s">
        <v>23</v>
      </c>
      <c r="I573" s="150"/>
      <c r="J573" s="228" t="s">
        <v>24</v>
      </c>
      <c r="K573" s="78">
        <v>100</v>
      </c>
      <c r="L573" s="78">
        <v>100</v>
      </c>
      <c r="M573" s="229"/>
      <c r="N573" s="78">
        <f t="shared" si="52"/>
        <v>100</v>
      </c>
      <c r="O573" s="78"/>
      <c r="P573" s="230"/>
      <c r="Q573" s="230"/>
    </row>
    <row r="574" spans="1:17" ht="30" customHeight="1" x14ac:dyDescent="0.3">
      <c r="A574" s="113"/>
      <c r="B574" s="114"/>
      <c r="C574" s="115"/>
      <c r="D574" s="231"/>
      <c r="E574" s="232"/>
      <c r="F574" s="233"/>
      <c r="G574" s="245"/>
      <c r="H574" s="149" t="s">
        <v>25</v>
      </c>
      <c r="I574" s="150"/>
      <c r="J574" s="228" t="s">
        <v>24</v>
      </c>
      <c r="K574" s="78">
        <v>47</v>
      </c>
      <c r="L574" s="78">
        <v>47</v>
      </c>
      <c r="M574" s="229"/>
      <c r="N574" s="78">
        <f t="shared" si="52"/>
        <v>100</v>
      </c>
      <c r="O574" s="78"/>
      <c r="P574" s="230"/>
      <c r="Q574" s="230"/>
    </row>
    <row r="575" spans="1:17" ht="30" customHeight="1" x14ac:dyDescent="0.3">
      <c r="A575" s="113"/>
      <c r="B575" s="114"/>
      <c r="C575" s="115"/>
      <c r="D575" s="231"/>
      <c r="E575" s="232"/>
      <c r="F575" s="233"/>
      <c r="G575" s="245"/>
      <c r="H575" s="151" t="s">
        <v>26</v>
      </c>
      <c r="I575" s="152"/>
      <c r="J575" s="77" t="s">
        <v>24</v>
      </c>
      <c r="K575" s="78">
        <v>100</v>
      </c>
      <c r="L575" s="78">
        <v>100</v>
      </c>
      <c r="M575" s="235"/>
      <c r="N575" s="78">
        <f t="shared" si="52"/>
        <v>100</v>
      </c>
      <c r="O575" s="78"/>
      <c r="P575" s="230"/>
      <c r="Q575" s="230"/>
    </row>
    <row r="576" spans="1:17" ht="30" customHeight="1" x14ac:dyDescent="0.3">
      <c r="A576" s="236"/>
      <c r="B576" s="246"/>
      <c r="C576" s="238"/>
      <c r="D576" s="231"/>
      <c r="E576" s="232"/>
      <c r="F576" s="233"/>
      <c r="G576" s="245"/>
      <c r="H576" s="151" t="s">
        <v>172</v>
      </c>
      <c r="I576" s="152"/>
      <c r="J576" s="77" t="s">
        <v>24</v>
      </c>
      <c r="K576" s="78"/>
      <c r="L576" s="78"/>
      <c r="M576" s="247"/>
      <c r="N576" s="240"/>
      <c r="O576" s="240"/>
      <c r="P576" s="230"/>
      <c r="Q576" s="230"/>
    </row>
    <row r="577" spans="1:17" ht="30" customHeight="1" x14ac:dyDescent="0.3">
      <c r="A577" s="236"/>
      <c r="B577" s="246"/>
      <c r="C577" s="238"/>
      <c r="D577" s="231"/>
      <c r="E577" s="232"/>
      <c r="F577" s="233"/>
      <c r="G577" s="245"/>
      <c r="H577" s="151" t="s">
        <v>33</v>
      </c>
      <c r="I577" s="152"/>
      <c r="J577" s="77" t="s">
        <v>24</v>
      </c>
      <c r="K577" s="79">
        <v>102</v>
      </c>
      <c r="L577" s="79">
        <v>11</v>
      </c>
      <c r="M577" s="239"/>
      <c r="N577" s="241">
        <v>10.7</v>
      </c>
      <c r="O577" s="240"/>
      <c r="P577" s="230"/>
      <c r="Q577" s="230"/>
    </row>
    <row r="578" spans="1:17" ht="30" customHeight="1" x14ac:dyDescent="0.3">
      <c r="A578" s="236"/>
      <c r="B578" s="246"/>
      <c r="C578" s="238"/>
      <c r="D578" s="231"/>
      <c r="E578" s="232"/>
      <c r="F578" s="233"/>
      <c r="G578" s="245"/>
      <c r="H578" s="258" t="s">
        <v>173</v>
      </c>
      <c r="I578" s="259"/>
      <c r="J578" s="228" t="s">
        <v>170</v>
      </c>
      <c r="K578" s="79">
        <v>102</v>
      </c>
      <c r="L578" s="79">
        <v>1</v>
      </c>
      <c r="M578" s="239"/>
      <c r="N578" s="241">
        <v>9</v>
      </c>
      <c r="O578" s="240"/>
      <c r="P578" s="230"/>
      <c r="Q578" s="230"/>
    </row>
    <row r="579" spans="1:17" ht="30" customHeight="1" x14ac:dyDescent="0.3">
      <c r="A579" s="248"/>
      <c r="B579" s="249"/>
      <c r="C579" s="250"/>
      <c r="D579" s="251"/>
      <c r="E579" s="252"/>
      <c r="F579" s="253"/>
      <c r="G579" s="254"/>
      <c r="H579" s="258" t="s">
        <v>30</v>
      </c>
      <c r="I579" s="259"/>
      <c r="J579" s="228" t="s">
        <v>170</v>
      </c>
      <c r="K579" s="79">
        <v>102</v>
      </c>
      <c r="L579" s="79">
        <v>2</v>
      </c>
      <c r="M579" s="239"/>
      <c r="N579" s="241">
        <v>1.9</v>
      </c>
      <c r="O579" s="240"/>
      <c r="P579" s="230"/>
      <c r="Q579" s="230"/>
    </row>
    <row r="580" spans="1:17" x14ac:dyDescent="0.3">
      <c r="A580" s="50"/>
    </row>
    <row r="581" spans="1:17" x14ac:dyDescent="0.3">
      <c r="A581" s="50"/>
    </row>
  </sheetData>
  <mergeCells count="795">
    <mergeCell ref="H576:I576"/>
    <mergeCell ref="H577:I577"/>
    <mergeCell ref="H570:I570"/>
    <mergeCell ref="H578:I578"/>
    <mergeCell ref="H579:I579"/>
    <mergeCell ref="A562:Q562"/>
    <mergeCell ref="A563:C570"/>
    <mergeCell ref="D563:D570"/>
    <mergeCell ref="E563:F570"/>
    <mergeCell ref="G563:G570"/>
    <mergeCell ref="H563:I563"/>
    <mergeCell ref="P563:Q579"/>
    <mergeCell ref="H564:I564"/>
    <mergeCell ref="H565:I565"/>
    <mergeCell ref="H566:I566"/>
    <mergeCell ref="H567:I567"/>
    <mergeCell ref="H568:I568"/>
    <mergeCell ref="H569:I569"/>
    <mergeCell ref="A571:C579"/>
    <mergeCell ref="D571:D579"/>
    <mergeCell ref="E571:F579"/>
    <mergeCell ref="G571:G579"/>
    <mergeCell ref="H571:I571"/>
    <mergeCell ref="H572:I572"/>
    <mergeCell ref="H573:I573"/>
    <mergeCell ref="H574:I574"/>
    <mergeCell ref="H575:I575"/>
    <mergeCell ref="A551:Q551"/>
    <mergeCell ref="A552:C561"/>
    <mergeCell ref="D552:D561"/>
    <mergeCell ref="E552:F561"/>
    <mergeCell ref="G552:G561"/>
    <mergeCell ref="H552:I552"/>
    <mergeCell ref="P552:Q561"/>
    <mergeCell ref="H553:I553"/>
    <mergeCell ref="H554:I554"/>
    <mergeCell ref="H555:I555"/>
    <mergeCell ref="H556:I556"/>
    <mergeCell ref="H557:I557"/>
    <mergeCell ref="H558:I558"/>
    <mergeCell ref="H559:I559"/>
    <mergeCell ref="H560:I560"/>
    <mergeCell ref="H561:I561"/>
    <mergeCell ref="A540:Q540"/>
    <mergeCell ref="A541:C550"/>
    <mergeCell ref="D541:D550"/>
    <mergeCell ref="E541:F550"/>
    <mergeCell ref="G541:G550"/>
    <mergeCell ref="H541:I541"/>
    <mergeCell ref="P541:Q550"/>
    <mergeCell ref="H542:I542"/>
    <mergeCell ref="H543:I543"/>
    <mergeCell ref="H544:I544"/>
    <mergeCell ref="H545:I545"/>
    <mergeCell ref="H546:I546"/>
    <mergeCell ref="H547:I547"/>
    <mergeCell ref="H548:I548"/>
    <mergeCell ref="H549:I549"/>
    <mergeCell ref="H550:I550"/>
    <mergeCell ref="A533:Q533"/>
    <mergeCell ref="A534:C539"/>
    <mergeCell ref="D534:D539"/>
    <mergeCell ref="E534:F539"/>
    <mergeCell ref="G534:G539"/>
    <mergeCell ref="H534:I534"/>
    <mergeCell ref="P534:Q539"/>
    <mergeCell ref="H535:I535"/>
    <mergeCell ref="H536:I536"/>
    <mergeCell ref="H537:I537"/>
    <mergeCell ref="H538:I538"/>
    <mergeCell ref="H539:I539"/>
    <mergeCell ref="A11:Q11"/>
    <mergeCell ref="A12:C13"/>
    <mergeCell ref="D12:G12"/>
    <mergeCell ref="H12:J12"/>
    <mergeCell ref="K12:N12"/>
    <mergeCell ref="P12:Q13"/>
    <mergeCell ref="E13:F13"/>
    <mergeCell ref="H13:I13"/>
    <mergeCell ref="H19:I19"/>
    <mergeCell ref="H20:I20"/>
    <mergeCell ref="H21:I21"/>
    <mergeCell ref="H22:I22"/>
    <mergeCell ref="H23:I23"/>
    <mergeCell ref="H24:I24"/>
    <mergeCell ref="A14:Q14"/>
    <mergeCell ref="A15:C28"/>
    <mergeCell ref="D15:D28"/>
    <mergeCell ref="E15:F28"/>
    <mergeCell ref="G15:G28"/>
    <mergeCell ref="H15:I15"/>
    <mergeCell ref="P15:Q28"/>
    <mergeCell ref="H16:I16"/>
    <mergeCell ref="H17:I17"/>
    <mergeCell ref="H18:I18"/>
    <mergeCell ref="H25:I25"/>
    <mergeCell ref="H26:I26"/>
    <mergeCell ref="H27:I27"/>
    <mergeCell ref="H28:I28"/>
    <mergeCell ref="A29:Q29"/>
    <mergeCell ref="A30:C43"/>
    <mergeCell ref="D30:D43"/>
    <mergeCell ref="E30:F43"/>
    <mergeCell ref="G30:G43"/>
    <mergeCell ref="H30:I30"/>
    <mergeCell ref="H40:I40"/>
    <mergeCell ref="H41:I41"/>
    <mergeCell ref="H42:I42"/>
    <mergeCell ref="H43:I43"/>
    <mergeCell ref="A44:Q44"/>
    <mergeCell ref="A45:C58"/>
    <mergeCell ref="D45:D58"/>
    <mergeCell ref="E45:F58"/>
    <mergeCell ref="G45:G58"/>
    <mergeCell ref="H45:I45"/>
    <mergeCell ref="P30:Q43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55:I55"/>
    <mergeCell ref="H56:I56"/>
    <mergeCell ref="H57:I57"/>
    <mergeCell ref="H58:I58"/>
    <mergeCell ref="A59:Q59"/>
    <mergeCell ref="A60:C73"/>
    <mergeCell ref="D60:D73"/>
    <mergeCell ref="E60:F73"/>
    <mergeCell ref="G60:G73"/>
    <mergeCell ref="H60:I60"/>
    <mergeCell ref="P45:Q58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70:I70"/>
    <mergeCell ref="H71:I71"/>
    <mergeCell ref="H72:I72"/>
    <mergeCell ref="H73:I73"/>
    <mergeCell ref="A74:Q74"/>
    <mergeCell ref="A75:C95"/>
    <mergeCell ref="D75:D95"/>
    <mergeCell ref="E75:F95"/>
    <mergeCell ref="G75:G95"/>
    <mergeCell ref="H75:I75"/>
    <mergeCell ref="P60:Q73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85:I85"/>
    <mergeCell ref="H86:I86"/>
    <mergeCell ref="H87:I87"/>
    <mergeCell ref="H88:I88"/>
    <mergeCell ref="H89:Q89"/>
    <mergeCell ref="H90:I90"/>
    <mergeCell ref="P90:Q95"/>
    <mergeCell ref="H91:I91"/>
    <mergeCell ref="H92:I92"/>
    <mergeCell ref="H93:I93"/>
    <mergeCell ref="P75:Q88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99:I99"/>
    <mergeCell ref="H100:I100"/>
    <mergeCell ref="H101:I101"/>
    <mergeCell ref="H102:I102"/>
    <mergeCell ref="H103:I103"/>
    <mergeCell ref="H104:I104"/>
    <mergeCell ref="H94:I94"/>
    <mergeCell ref="H95:I95"/>
    <mergeCell ref="A96:Q96"/>
    <mergeCell ref="A97:C117"/>
    <mergeCell ref="D97:D117"/>
    <mergeCell ref="E97:F117"/>
    <mergeCell ref="G97:G117"/>
    <mergeCell ref="H97:I97"/>
    <mergeCell ref="P97:Q110"/>
    <mergeCell ref="H98:I98"/>
    <mergeCell ref="H111:Q111"/>
    <mergeCell ref="H112:I112"/>
    <mergeCell ref="P112:Q117"/>
    <mergeCell ref="H113:I113"/>
    <mergeCell ref="H114:I114"/>
    <mergeCell ref="H115:I115"/>
    <mergeCell ref="H116:I116"/>
    <mergeCell ref="H117:I117"/>
    <mergeCell ref="H105:I105"/>
    <mergeCell ref="H106:I106"/>
    <mergeCell ref="H107:I107"/>
    <mergeCell ref="H108:I108"/>
    <mergeCell ref="H109:I109"/>
    <mergeCell ref="H110:I110"/>
    <mergeCell ref="A118:Q118"/>
    <mergeCell ref="A119:C133"/>
    <mergeCell ref="D119:D133"/>
    <mergeCell ref="E119:F133"/>
    <mergeCell ref="G119:G133"/>
    <mergeCell ref="H119:I119"/>
    <mergeCell ref="P119:Q133"/>
    <mergeCell ref="H120:I120"/>
    <mergeCell ref="H121:I121"/>
    <mergeCell ref="H122:I122"/>
    <mergeCell ref="H129:I129"/>
    <mergeCell ref="H130:I130"/>
    <mergeCell ref="H131:I131"/>
    <mergeCell ref="H132:I132"/>
    <mergeCell ref="H133:I133"/>
    <mergeCell ref="A134:Q134"/>
    <mergeCell ref="H123:I123"/>
    <mergeCell ref="H124:I124"/>
    <mergeCell ref="H125:I125"/>
    <mergeCell ref="H126:I126"/>
    <mergeCell ref="H127:I127"/>
    <mergeCell ref="H128:I128"/>
    <mergeCell ref="H140:I140"/>
    <mergeCell ref="H141:I141"/>
    <mergeCell ref="H142:I142"/>
    <mergeCell ref="H143:I143"/>
    <mergeCell ref="H144:I144"/>
    <mergeCell ref="H145:I145"/>
    <mergeCell ref="A135:C148"/>
    <mergeCell ref="D135:D148"/>
    <mergeCell ref="E135:F148"/>
    <mergeCell ref="G135:G148"/>
    <mergeCell ref="H135:I135"/>
    <mergeCell ref="H136:I136"/>
    <mergeCell ref="H137:I137"/>
    <mergeCell ref="H138:I138"/>
    <mergeCell ref="H139:I139"/>
    <mergeCell ref="H146:I146"/>
    <mergeCell ref="H147:I147"/>
    <mergeCell ref="H148:I148"/>
    <mergeCell ref="A149:Q149"/>
    <mergeCell ref="A150:C171"/>
    <mergeCell ref="D150:D171"/>
    <mergeCell ref="E150:F171"/>
    <mergeCell ref="G150:G171"/>
    <mergeCell ref="H150:I150"/>
    <mergeCell ref="P150:Q164"/>
    <mergeCell ref="P135:Q148"/>
    <mergeCell ref="H157:I157"/>
    <mergeCell ref="H158:I158"/>
    <mergeCell ref="H159:I159"/>
    <mergeCell ref="H160:I160"/>
    <mergeCell ref="H161:I161"/>
    <mergeCell ref="H162:I162"/>
    <mergeCell ref="H151:I151"/>
    <mergeCell ref="H152:I152"/>
    <mergeCell ref="H153:I153"/>
    <mergeCell ref="H154:I154"/>
    <mergeCell ref="H155:I155"/>
    <mergeCell ref="H156:I156"/>
    <mergeCell ref="H163:I163"/>
    <mergeCell ref="H164:I164"/>
    <mergeCell ref="H165:Q165"/>
    <mergeCell ref="H166:I166"/>
    <mergeCell ref="P166:Q171"/>
    <mergeCell ref="H167:I167"/>
    <mergeCell ref="H168:I168"/>
    <mergeCell ref="H169:I169"/>
    <mergeCell ref="H170:I170"/>
    <mergeCell ref="H171:I171"/>
    <mergeCell ref="H177:I177"/>
    <mergeCell ref="H178:I178"/>
    <mergeCell ref="H179:I179"/>
    <mergeCell ref="H180:I180"/>
    <mergeCell ref="H181:I181"/>
    <mergeCell ref="H182:I182"/>
    <mergeCell ref="A172:Q172"/>
    <mergeCell ref="A173:C203"/>
    <mergeCell ref="D173:D203"/>
    <mergeCell ref="E173:F203"/>
    <mergeCell ref="G173:G203"/>
    <mergeCell ref="H173:I173"/>
    <mergeCell ref="P173:Q186"/>
    <mergeCell ref="H174:I174"/>
    <mergeCell ref="H175:I175"/>
    <mergeCell ref="H176:I176"/>
    <mergeCell ref="H183:I183"/>
    <mergeCell ref="H184:I184"/>
    <mergeCell ref="H185:I185"/>
    <mergeCell ref="H186:I186"/>
    <mergeCell ref="H187:Q187"/>
    <mergeCell ref="H188:I188"/>
    <mergeCell ref="P188:Q196"/>
    <mergeCell ref="H189:I189"/>
    <mergeCell ref="H190:I190"/>
    <mergeCell ref="H191:I191"/>
    <mergeCell ref="H198:I198"/>
    <mergeCell ref="P198:Q203"/>
    <mergeCell ref="H199:I199"/>
    <mergeCell ref="H200:I200"/>
    <mergeCell ref="H201:I201"/>
    <mergeCell ref="H202:I202"/>
    <mergeCell ref="H203:I203"/>
    <mergeCell ref="H192:I192"/>
    <mergeCell ref="H193:I193"/>
    <mergeCell ref="H194:I194"/>
    <mergeCell ref="H195:I195"/>
    <mergeCell ref="H196:I196"/>
    <mergeCell ref="H197:Q197"/>
    <mergeCell ref="H209:I209"/>
    <mergeCell ref="H210:I210"/>
    <mergeCell ref="H211:I211"/>
    <mergeCell ref="H212:I212"/>
    <mergeCell ref="H213:I213"/>
    <mergeCell ref="H214:I214"/>
    <mergeCell ref="A204:Q204"/>
    <mergeCell ref="A205:C225"/>
    <mergeCell ref="D205:D225"/>
    <mergeCell ref="E205:F225"/>
    <mergeCell ref="G205:G225"/>
    <mergeCell ref="H205:I205"/>
    <mergeCell ref="P205:Q218"/>
    <mergeCell ref="H206:I206"/>
    <mergeCell ref="H207:I207"/>
    <mergeCell ref="H208:I208"/>
    <mergeCell ref="H215:I215"/>
    <mergeCell ref="H216:I216"/>
    <mergeCell ref="H217:I217"/>
    <mergeCell ref="H218:I218"/>
    <mergeCell ref="H219:Q219"/>
    <mergeCell ref="H220:I220"/>
    <mergeCell ref="P220:Q225"/>
    <mergeCell ref="H221:I221"/>
    <mergeCell ref="H222:I222"/>
    <mergeCell ref="H223:I223"/>
    <mergeCell ref="H229:I229"/>
    <mergeCell ref="H230:I230"/>
    <mergeCell ref="H231:I231"/>
    <mergeCell ref="H232:I232"/>
    <mergeCell ref="H233:I233"/>
    <mergeCell ref="H234:I234"/>
    <mergeCell ref="H224:I224"/>
    <mergeCell ref="H225:I225"/>
    <mergeCell ref="A226:Q226"/>
    <mergeCell ref="A227:C247"/>
    <mergeCell ref="D227:D247"/>
    <mergeCell ref="E227:F247"/>
    <mergeCell ref="G227:G247"/>
    <mergeCell ref="H227:I227"/>
    <mergeCell ref="P227:Q240"/>
    <mergeCell ref="H228:I228"/>
    <mergeCell ref="H241:Q241"/>
    <mergeCell ref="H242:I242"/>
    <mergeCell ref="P242:Q247"/>
    <mergeCell ref="H243:I243"/>
    <mergeCell ref="H244:I244"/>
    <mergeCell ref="H245:I245"/>
    <mergeCell ref="H246:I246"/>
    <mergeCell ref="H247:I247"/>
    <mergeCell ref="H235:I235"/>
    <mergeCell ref="H236:I236"/>
    <mergeCell ref="H237:I237"/>
    <mergeCell ref="H238:I238"/>
    <mergeCell ref="H239:I239"/>
    <mergeCell ref="H240:I240"/>
    <mergeCell ref="H253:I253"/>
    <mergeCell ref="H254:I254"/>
    <mergeCell ref="H255:I255"/>
    <mergeCell ref="H256:I256"/>
    <mergeCell ref="H257:I257"/>
    <mergeCell ref="H258:I258"/>
    <mergeCell ref="A248:Q248"/>
    <mergeCell ref="A249:C276"/>
    <mergeCell ref="D249:D276"/>
    <mergeCell ref="E249:F276"/>
    <mergeCell ref="G249:G276"/>
    <mergeCell ref="H249:I249"/>
    <mergeCell ref="P249:Q262"/>
    <mergeCell ref="H250:I250"/>
    <mergeCell ref="H251:I251"/>
    <mergeCell ref="H252:I252"/>
    <mergeCell ref="H259:I259"/>
    <mergeCell ref="H260:I260"/>
    <mergeCell ref="H261:I261"/>
    <mergeCell ref="H262:I262"/>
    <mergeCell ref="H263:Q263"/>
    <mergeCell ref="H264:I264"/>
    <mergeCell ref="P264:Q269"/>
    <mergeCell ref="H265:I265"/>
    <mergeCell ref="H266:I266"/>
    <mergeCell ref="H267:I267"/>
    <mergeCell ref="H268:I268"/>
    <mergeCell ref="H269:I269"/>
    <mergeCell ref="H270:Q270"/>
    <mergeCell ref="H271:I271"/>
    <mergeCell ref="P271:Q276"/>
    <mergeCell ref="H272:I272"/>
    <mergeCell ref="H273:I273"/>
    <mergeCell ref="H274:I274"/>
    <mergeCell ref="H275:I275"/>
    <mergeCell ref="H276:I276"/>
    <mergeCell ref="H282:I282"/>
    <mergeCell ref="H283:I283"/>
    <mergeCell ref="H284:I284"/>
    <mergeCell ref="H285:I285"/>
    <mergeCell ref="H286:I286"/>
    <mergeCell ref="H287:I287"/>
    <mergeCell ref="A277:Q277"/>
    <mergeCell ref="A278:C312"/>
    <mergeCell ref="D278:D312"/>
    <mergeCell ref="E278:F312"/>
    <mergeCell ref="G278:G312"/>
    <mergeCell ref="H278:I278"/>
    <mergeCell ref="P278:Q292"/>
    <mergeCell ref="H279:I279"/>
    <mergeCell ref="H280:I280"/>
    <mergeCell ref="H281:I281"/>
    <mergeCell ref="H294:I294"/>
    <mergeCell ref="P294:Q299"/>
    <mergeCell ref="H295:I295"/>
    <mergeCell ref="H296:I296"/>
    <mergeCell ref="H297:I297"/>
    <mergeCell ref="H298:I298"/>
    <mergeCell ref="H299:I299"/>
    <mergeCell ref="H288:I288"/>
    <mergeCell ref="H289:I289"/>
    <mergeCell ref="H290:I290"/>
    <mergeCell ref="H291:I291"/>
    <mergeCell ref="H292:I292"/>
    <mergeCell ref="H293:Q293"/>
    <mergeCell ref="H307:Q307"/>
    <mergeCell ref="H308:I308"/>
    <mergeCell ref="P308:Q312"/>
    <mergeCell ref="H309:I309"/>
    <mergeCell ref="H310:I310"/>
    <mergeCell ref="H311:I311"/>
    <mergeCell ref="H312:I312"/>
    <mergeCell ref="H300:Q300"/>
    <mergeCell ref="H301:I301"/>
    <mergeCell ref="P301:Q306"/>
    <mergeCell ref="H302:I302"/>
    <mergeCell ref="H303:I303"/>
    <mergeCell ref="H304:I304"/>
    <mergeCell ref="H305:I305"/>
    <mergeCell ref="H306:I306"/>
    <mergeCell ref="H318:I318"/>
    <mergeCell ref="H319:I319"/>
    <mergeCell ref="H320:I320"/>
    <mergeCell ref="H321:I321"/>
    <mergeCell ref="H322:I322"/>
    <mergeCell ref="H323:I323"/>
    <mergeCell ref="A313:Q313"/>
    <mergeCell ref="A314:C341"/>
    <mergeCell ref="D314:D341"/>
    <mergeCell ref="E314:F341"/>
    <mergeCell ref="G314:G341"/>
    <mergeCell ref="H314:I314"/>
    <mergeCell ref="P314:Q327"/>
    <mergeCell ref="H315:I315"/>
    <mergeCell ref="H316:I316"/>
    <mergeCell ref="H317:I317"/>
    <mergeCell ref="H324:I324"/>
    <mergeCell ref="H325:I325"/>
    <mergeCell ref="H326:I326"/>
    <mergeCell ref="H327:I327"/>
    <mergeCell ref="H328:Q328"/>
    <mergeCell ref="H329:I329"/>
    <mergeCell ref="P329:Q334"/>
    <mergeCell ref="H330:I330"/>
    <mergeCell ref="H331:I331"/>
    <mergeCell ref="H332:I332"/>
    <mergeCell ref="H333:I333"/>
    <mergeCell ref="H334:I334"/>
    <mergeCell ref="H335:Q335"/>
    <mergeCell ref="H336:I336"/>
    <mergeCell ref="P336:Q341"/>
    <mergeCell ref="H337:I337"/>
    <mergeCell ref="H338:I338"/>
    <mergeCell ref="H339:I339"/>
    <mergeCell ref="H340:I340"/>
    <mergeCell ref="H341:I341"/>
    <mergeCell ref="H347:I347"/>
    <mergeCell ref="H348:I348"/>
    <mergeCell ref="H349:I349"/>
    <mergeCell ref="H350:I350"/>
    <mergeCell ref="H351:I351"/>
    <mergeCell ref="H352:I352"/>
    <mergeCell ref="A342:Q342"/>
    <mergeCell ref="A343:C373"/>
    <mergeCell ref="D343:D373"/>
    <mergeCell ref="E343:F373"/>
    <mergeCell ref="G343:G373"/>
    <mergeCell ref="H343:I343"/>
    <mergeCell ref="P343:Q356"/>
    <mergeCell ref="H344:I344"/>
    <mergeCell ref="H345:I345"/>
    <mergeCell ref="H346:I346"/>
    <mergeCell ref="H353:I353"/>
    <mergeCell ref="H354:I354"/>
    <mergeCell ref="H355:I355"/>
    <mergeCell ref="H356:I356"/>
    <mergeCell ref="H357:Q357"/>
    <mergeCell ref="H358:I358"/>
    <mergeCell ref="P358:Q366"/>
    <mergeCell ref="H359:I359"/>
    <mergeCell ref="H360:I360"/>
    <mergeCell ref="H361:I361"/>
    <mergeCell ref="H368:I368"/>
    <mergeCell ref="P368:Q373"/>
    <mergeCell ref="H369:I369"/>
    <mergeCell ref="H370:I370"/>
    <mergeCell ref="H371:I371"/>
    <mergeCell ref="H372:I372"/>
    <mergeCell ref="H373:I373"/>
    <mergeCell ref="H362:I362"/>
    <mergeCell ref="H363:I363"/>
    <mergeCell ref="H364:I364"/>
    <mergeCell ref="H365:I365"/>
    <mergeCell ref="H366:I366"/>
    <mergeCell ref="H367:Q367"/>
    <mergeCell ref="H379:I379"/>
    <mergeCell ref="H380:I380"/>
    <mergeCell ref="H381:I381"/>
    <mergeCell ref="H382:I382"/>
    <mergeCell ref="H383:I383"/>
    <mergeCell ref="H384:I384"/>
    <mergeCell ref="A374:Q374"/>
    <mergeCell ref="A375:C384"/>
    <mergeCell ref="D375:D384"/>
    <mergeCell ref="E375:F384"/>
    <mergeCell ref="G375:G384"/>
    <mergeCell ref="H375:I375"/>
    <mergeCell ref="P375:Q384"/>
    <mergeCell ref="H376:I376"/>
    <mergeCell ref="H377:I377"/>
    <mergeCell ref="H378:I378"/>
    <mergeCell ref="A385:Q385"/>
    <mergeCell ref="A386:C402"/>
    <mergeCell ref="D386:D402"/>
    <mergeCell ref="E386:F402"/>
    <mergeCell ref="G386:G402"/>
    <mergeCell ref="H386:I386"/>
    <mergeCell ref="P386:Q395"/>
    <mergeCell ref="H387:I387"/>
    <mergeCell ref="H388:I388"/>
    <mergeCell ref="H389:I389"/>
    <mergeCell ref="H396:Q396"/>
    <mergeCell ref="H397:I397"/>
    <mergeCell ref="P397:Q402"/>
    <mergeCell ref="H398:I398"/>
    <mergeCell ref="H399:I399"/>
    <mergeCell ref="H400:I400"/>
    <mergeCell ref="H401:I401"/>
    <mergeCell ref="H402:I402"/>
    <mergeCell ref="H390:I390"/>
    <mergeCell ref="H391:I391"/>
    <mergeCell ref="H392:I392"/>
    <mergeCell ref="H393:I393"/>
    <mergeCell ref="H394:I394"/>
    <mergeCell ref="H395:I395"/>
    <mergeCell ref="A403:Q403"/>
    <mergeCell ref="A404:C409"/>
    <mergeCell ref="D404:D409"/>
    <mergeCell ref="E404:F409"/>
    <mergeCell ref="G404:G409"/>
    <mergeCell ref="H404:I404"/>
    <mergeCell ref="P404:Q409"/>
    <mergeCell ref="H405:I405"/>
    <mergeCell ref="H406:I406"/>
    <mergeCell ref="H407:I407"/>
    <mergeCell ref="H413:I413"/>
    <mergeCell ref="H414:I414"/>
    <mergeCell ref="H415:I415"/>
    <mergeCell ref="H416:I416"/>
    <mergeCell ref="H417:I417"/>
    <mergeCell ref="H418:I418"/>
    <mergeCell ref="H408:I408"/>
    <mergeCell ref="H409:I409"/>
    <mergeCell ref="A410:Q410"/>
    <mergeCell ref="A411:C419"/>
    <mergeCell ref="D411:D419"/>
    <mergeCell ref="E411:F419"/>
    <mergeCell ref="G411:G419"/>
    <mergeCell ref="H411:I411"/>
    <mergeCell ref="P411:Q419"/>
    <mergeCell ref="H412:I412"/>
    <mergeCell ref="H424:I424"/>
    <mergeCell ref="H425:I425"/>
    <mergeCell ref="H426:I426"/>
    <mergeCell ref="H427:I427"/>
    <mergeCell ref="H428:I428"/>
    <mergeCell ref="H429:I429"/>
    <mergeCell ref="H419:I419"/>
    <mergeCell ref="A420:Q420"/>
    <mergeCell ref="A421:C429"/>
    <mergeCell ref="D421:D429"/>
    <mergeCell ref="E421:F429"/>
    <mergeCell ref="G421:G429"/>
    <mergeCell ref="H421:I421"/>
    <mergeCell ref="P421:Q429"/>
    <mergeCell ref="H422:I422"/>
    <mergeCell ref="H423:I423"/>
    <mergeCell ref="H435:I435"/>
    <mergeCell ref="H436:I436"/>
    <mergeCell ref="H437:I437"/>
    <mergeCell ref="H438:I438"/>
    <mergeCell ref="H439:I439"/>
    <mergeCell ref="A440:Q440"/>
    <mergeCell ref="A430:Q430"/>
    <mergeCell ref="A431:C439"/>
    <mergeCell ref="D431:D439"/>
    <mergeCell ref="E431:F439"/>
    <mergeCell ref="G431:G439"/>
    <mergeCell ref="H431:I431"/>
    <mergeCell ref="P431:Q439"/>
    <mergeCell ref="H432:I432"/>
    <mergeCell ref="H433:I433"/>
    <mergeCell ref="H434:I434"/>
    <mergeCell ref="H446:I446"/>
    <mergeCell ref="A447:Q447"/>
    <mergeCell ref="A448:C453"/>
    <mergeCell ref="D448:D453"/>
    <mergeCell ref="E448:F453"/>
    <mergeCell ref="G448:G453"/>
    <mergeCell ref="H448:I448"/>
    <mergeCell ref="P448:Q453"/>
    <mergeCell ref="H449:I449"/>
    <mergeCell ref="H450:I450"/>
    <mergeCell ref="A441:C446"/>
    <mergeCell ref="D441:D446"/>
    <mergeCell ref="E441:F446"/>
    <mergeCell ref="G441:G446"/>
    <mergeCell ref="H441:I441"/>
    <mergeCell ref="P441:Q446"/>
    <mergeCell ref="H442:I442"/>
    <mergeCell ref="H443:I443"/>
    <mergeCell ref="H444:I444"/>
    <mergeCell ref="H445:I445"/>
    <mergeCell ref="H456:I456"/>
    <mergeCell ref="H457:I457"/>
    <mergeCell ref="H458:I458"/>
    <mergeCell ref="H459:I459"/>
    <mergeCell ref="H460:I460"/>
    <mergeCell ref="A461:Q461"/>
    <mergeCell ref="H451:I451"/>
    <mergeCell ref="H452:I452"/>
    <mergeCell ref="H453:I453"/>
    <mergeCell ref="A454:Q454"/>
    <mergeCell ref="A455:C460"/>
    <mergeCell ref="D455:D460"/>
    <mergeCell ref="E455:F460"/>
    <mergeCell ref="G455:G460"/>
    <mergeCell ref="H455:I455"/>
    <mergeCell ref="P455:Q460"/>
    <mergeCell ref="H467:I467"/>
    <mergeCell ref="A468:Q468"/>
    <mergeCell ref="A469:C474"/>
    <mergeCell ref="D469:D474"/>
    <mergeCell ref="E469:F474"/>
    <mergeCell ref="G469:G474"/>
    <mergeCell ref="H469:I469"/>
    <mergeCell ref="P469:Q474"/>
    <mergeCell ref="H470:I470"/>
    <mergeCell ref="H471:I471"/>
    <mergeCell ref="A462:C467"/>
    <mergeCell ref="D462:D467"/>
    <mergeCell ref="E462:F467"/>
    <mergeCell ref="G462:G467"/>
    <mergeCell ref="H462:I462"/>
    <mergeCell ref="P462:Q467"/>
    <mergeCell ref="H463:I463"/>
    <mergeCell ref="H464:I464"/>
    <mergeCell ref="H465:I465"/>
    <mergeCell ref="H466:I466"/>
    <mergeCell ref="H477:I477"/>
    <mergeCell ref="H478:I478"/>
    <mergeCell ref="H479:I479"/>
    <mergeCell ref="H480:I480"/>
    <mergeCell ref="H481:I481"/>
    <mergeCell ref="A482:Q482"/>
    <mergeCell ref="H472:I472"/>
    <mergeCell ref="H473:I473"/>
    <mergeCell ref="H474:I474"/>
    <mergeCell ref="A475:Q475"/>
    <mergeCell ref="A476:C481"/>
    <mergeCell ref="D476:D481"/>
    <mergeCell ref="E476:F481"/>
    <mergeCell ref="G476:G481"/>
    <mergeCell ref="H476:I476"/>
    <mergeCell ref="P476:Q481"/>
    <mergeCell ref="H488:I488"/>
    <mergeCell ref="A489:Q489"/>
    <mergeCell ref="A490:C495"/>
    <mergeCell ref="D490:D495"/>
    <mergeCell ref="E490:F495"/>
    <mergeCell ref="G490:G495"/>
    <mergeCell ref="H490:I490"/>
    <mergeCell ref="P490:Q495"/>
    <mergeCell ref="H491:I491"/>
    <mergeCell ref="H492:I492"/>
    <mergeCell ref="A483:C488"/>
    <mergeCell ref="D483:D488"/>
    <mergeCell ref="E483:F488"/>
    <mergeCell ref="G483:G488"/>
    <mergeCell ref="H483:I483"/>
    <mergeCell ref="P483:Q488"/>
    <mergeCell ref="H484:I484"/>
    <mergeCell ref="H485:I485"/>
    <mergeCell ref="H486:I486"/>
    <mergeCell ref="H487:I487"/>
    <mergeCell ref="H498:I498"/>
    <mergeCell ref="H499:I499"/>
    <mergeCell ref="H500:I500"/>
    <mergeCell ref="H501:I501"/>
    <mergeCell ref="H502:I502"/>
    <mergeCell ref="A503:Q503"/>
    <mergeCell ref="H493:I493"/>
    <mergeCell ref="H494:I494"/>
    <mergeCell ref="H495:I495"/>
    <mergeCell ref="A496:Q496"/>
    <mergeCell ref="A497:C502"/>
    <mergeCell ref="D497:D502"/>
    <mergeCell ref="E497:F502"/>
    <mergeCell ref="G497:G502"/>
    <mergeCell ref="H497:I497"/>
    <mergeCell ref="P497:Q502"/>
    <mergeCell ref="H509:I509"/>
    <mergeCell ref="A510:Q510"/>
    <mergeCell ref="A511:C516"/>
    <mergeCell ref="D511:D516"/>
    <mergeCell ref="E511:F516"/>
    <mergeCell ref="G511:G516"/>
    <mergeCell ref="H511:I511"/>
    <mergeCell ref="P511:Q516"/>
    <mergeCell ref="H512:I512"/>
    <mergeCell ref="H513:I513"/>
    <mergeCell ref="A504:C509"/>
    <mergeCell ref="D504:D509"/>
    <mergeCell ref="E504:F509"/>
    <mergeCell ref="G504:G509"/>
    <mergeCell ref="H504:I504"/>
    <mergeCell ref="P504:Q509"/>
    <mergeCell ref="H505:I505"/>
    <mergeCell ref="H506:I506"/>
    <mergeCell ref="H507:I507"/>
    <mergeCell ref="H508:I508"/>
    <mergeCell ref="H514:I514"/>
    <mergeCell ref="H515:I515"/>
    <mergeCell ref="H516:I516"/>
    <mergeCell ref="A517:Q517"/>
    <mergeCell ref="A518:C522"/>
    <mergeCell ref="D518:D522"/>
    <mergeCell ref="E518:F522"/>
    <mergeCell ref="G518:G522"/>
    <mergeCell ref="H518:I518"/>
    <mergeCell ref="P518:Q522"/>
    <mergeCell ref="H519:I519"/>
    <mergeCell ref="H520:I520"/>
    <mergeCell ref="H521:I521"/>
    <mergeCell ref="H522:I522"/>
    <mergeCell ref="A523:Q523"/>
    <mergeCell ref="A524:C528"/>
    <mergeCell ref="D524:D528"/>
    <mergeCell ref="E524:F528"/>
    <mergeCell ref="G524:G528"/>
    <mergeCell ref="H524:I524"/>
    <mergeCell ref="A530:C532"/>
    <mergeCell ref="D530:D532"/>
    <mergeCell ref="E530:F532"/>
    <mergeCell ref="G530:G532"/>
    <mergeCell ref="H530:I530"/>
    <mergeCell ref="P530:Q532"/>
    <mergeCell ref="H531:I531"/>
    <mergeCell ref="H532:I532"/>
    <mergeCell ref="P524:Q528"/>
    <mergeCell ref="H525:I525"/>
    <mergeCell ref="H526:I526"/>
    <mergeCell ref="H527:I527"/>
    <mergeCell ref="H528:I528"/>
    <mergeCell ref="A529:Q5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2018г</vt:lpstr>
      <vt:lpstr>2кв 2018г</vt:lpstr>
      <vt:lpstr>3кв 2018г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2018-10-31T10:36:57Z</dcterms:modified>
</cp:coreProperties>
</file>