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015" windowHeight="1006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<sst xmlns="http://schemas.openxmlformats.org/spreadsheetml/2006/main" count="374" uniqueCount="177">
  <si>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</si>
  <si>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</si>
  <si>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</si>
  <si>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</si>
  <si>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</si>
  <si>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</si>
  <si>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Код ЭК</t>
  </si>
  <si>
    <t>Наименование</t>
  </si>
  <si>
    <t>00000000</t>
  </si>
  <si>
    <t>00</t>
  </si>
  <si>
    <t>0000</t>
  </si>
  <si>
    <t>000</t>
  </si>
  <si>
    <t>ИТОГО ДОХОДОВ</t>
  </si>
  <si>
    <t>к проекту решения Совета депутатов</t>
  </si>
  <si>
    <t>ДЕФИЦИТ</t>
  </si>
  <si>
    <t>БАЛАНС</t>
  </si>
  <si>
    <t>КОСГУ
Код</t>
  </si>
  <si>
    <t>20000000</t>
  </si>
  <si>
    <t>БЕЗВОЗМЕЗДНЫЕ ПОСТУПЛЕНИЯ</t>
  </si>
  <si>
    <t>20200000</t>
  </si>
  <si>
    <t>Безвозмездные поступления от других бюджетов бюджетной системы Российской Федерации</t>
  </si>
  <si>
    <t>20203024</t>
  </si>
  <si>
    <t>05</t>
  </si>
  <si>
    <t>151</t>
  </si>
  <si>
    <t>Субвенции бюджетам муниципальных районов на выполнение передаваемых полномочий субъектов Российской Федерации</t>
  </si>
  <si>
    <t>Малопургинский район</t>
  </si>
  <si>
    <t xml:space="preserve">Вариант: Малопургинский 2016;
Таблица: Наименования доходов;
Наименования
</t>
  </si>
  <si>
    <t>Вариант: Малопургинский 2016;
Таблица: Проект 2016 (МР);
Данные
МО=1302000
ВР=000
ЦС=00000
Ведомства=000
ФКР=0000
Балансировка бюджета=20
Узлы=20</t>
  </si>
  <si>
    <t>Вариант: Малопургинский 2016;
Таблица: Прогноз 2018 (МР);
Данные
МО=1302000
ВР=000
ЦС=00000
Ведомства=000
ФКР=0000
Балансировка бюджета=20
Узлы=20</t>
  </si>
  <si>
    <t>Вариант=Малопургинский 2016;
Табл=Наименования доходов;
Наименования;</t>
  </si>
  <si>
    <t>10000000</t>
  </si>
  <si>
    <t>НАЛОГОВЫЕ И НЕНАЛОГОВЫЕ ДОХОДЫ</t>
  </si>
  <si>
    <t>10100000</t>
  </si>
  <si>
    <t>НАЛОГИ НА ПРИБЫЛЬ, ДОХОДЫ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</si>
  <si>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</si>
  <si>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</si>
  <si>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</si>
  <si>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</si>
  <si>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10102040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</si>
  <si>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</si>
  <si>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10300000</t>
  </si>
  <si>
    <t>НАЛОГИ НА ТОВАРЫ (РАБОТЫ, УСЛУГИ), РЕАЛИЗУЕМЫЕ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</si>
  <si>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</si>
  <si>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</si>
  <si>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</si>
  <si>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</si>
  <si>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</si>
  <si>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</si>
  <si>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</si>
  <si>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</si>
  <si>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</si>
  <si>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</si>
  <si>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10502010</t>
  </si>
  <si>
    <t>02</t>
  </si>
  <si>
    <t>Единый налог на вмененный доход для отдельных видов деятельности</t>
  </si>
  <si>
    <t>10503010</t>
  </si>
  <si>
    <t>Единый сельскохозяйственный налог</t>
  </si>
  <si>
    <t>10504020</t>
  </si>
  <si>
    <t>10700000</t>
  </si>
  <si>
    <t>НАЛОГИ, СБОРЫ И РЕГУЛЯРНЫЕ ПЛАТЕЖИ ЗА ПОЛЬЗОВАНИЕ ПРИРОДНЫМИ РЕСУРСАМИ</t>
  </si>
  <si>
    <t>10701020</t>
  </si>
  <si>
    <t>Налог на добычу общераспространенных полезных ископаемых</t>
  </si>
  <si>
    <t>10800000</t>
  </si>
  <si>
    <t>ГОСУДАРСТВЕННАЯ ПОШЛИНА</t>
  </si>
  <si>
    <t>10803010</t>
  </si>
  <si>
    <t>Государственная  пошлина  по  делам,  рассматриваемым  в    судах общей юрисдикции, мировыми судьями (за исключением Верховного Суда Российской Федерации)</t>
  </si>
  <si>
    <t>11100000</t>
  </si>
  <si>
    <t>ДОХОДЫ ОТ ИСПОЛЬЗОВАНИЯ ИМУЩЕСТВА, НАХОДЯЩЕГОСЯ В ГОСУДАРСТВЕННОЙ И МУНИЦИПАЛЬНОЙ СОБСТВЕННОСТИ</t>
  </si>
  <si>
    <t>11105013</t>
  </si>
  <si>
    <t>10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</si>
  <si>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</si>
  <si>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</si>
  <si>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11105025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</si>
  <si>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</si>
  <si>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</si>
  <si>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</si>
  <si>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11107015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</si>
  <si>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</si>
  <si>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</si>
  <si>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</si>
  <si>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</t>
  </si>
  <si>
    <t>ПЛАТЕЖИ ПРИ ПОЛЬЗОВАНИИ ПРИРОДНЫМИ РЕСУРСАМИ</t>
  </si>
  <si>
    <t>11201010</t>
  </si>
  <si>
    <t>Плата за выбросы загрязняющих веществ в атмосферный воздух стационарными объектами</t>
  </si>
  <si>
    <t>11201020</t>
  </si>
  <si>
    <t>Плата за выбросы загрязняющих веществ в атмосферный воздух передвижными объектами</t>
  </si>
  <si>
    <t>11201030</t>
  </si>
  <si>
    <t>Плата за выбросы загрязняющих  веществ в водные объекты</t>
  </si>
  <si>
    <t>11201040</t>
  </si>
  <si>
    <t>Плата за размещение отходов производства и потребления</t>
  </si>
  <si>
    <t>11201070</t>
  </si>
  <si>
    <t>11300000</t>
  </si>
  <si>
    <t>ДОХОДЫ ОТ ОКАЗАНИЯ ПЛАТНЫХ УСЛУГ(РАБОТ) И КОМПЕНСАЦИИ ЗАТРАТ ГОСУДАРСТВА</t>
  </si>
  <si>
    <t>11301995</t>
  </si>
  <si>
    <t>130</t>
  </si>
  <si>
    <t>Прочие доходы от оказания платных услуг (работ) получателями средств  бюджетов муниципальных районов</t>
  </si>
  <si>
    <t>11400000</t>
  </si>
  <si>
    <t>ДОХОДЫ ОТ ПРОДАЖИ МАТЕРИАЛЬНЫХ И НЕМАТЕРИАЛЬНЫХ АКТИВОВ</t>
  </si>
  <si>
    <t>11402052</t>
  </si>
  <si>
    <t>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</si>
  <si>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</si>
  <si>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11406013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</si>
  <si>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</si>
  <si>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</si>
  <si>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11600000</t>
  </si>
  <si>
    <t>ШТРАФЫ, САНКЦИИ, ВОЗМЕЩЕНИЕ УЩЕРБА</t>
  </si>
  <si>
    <t>11690050</t>
  </si>
  <si>
    <t>140</t>
  </si>
  <si>
    <t>Прочие поступления от  денежных  взысканий  (штрафов)  и  иных   сумм в возмещение ущерба, зачисляемые в бюджеты муниципальных районов</t>
  </si>
  <si>
    <t>20201001</t>
  </si>
  <si>
    <t>Дотации бюджетам муниципальных районов на выравнивание  бюджетной обеспеченности</t>
  </si>
  <si>
    <t>20204014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</si>
  <si>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</si>
  <si>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20203003</t>
  </si>
  <si>
    <t>Субвенции бюджетам муниципальных районов на государственную регистрацию актов гражданского состояния</t>
  </si>
  <si>
    <t>20203007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</si>
  <si>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</si>
  <si>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20203015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</si>
  <si>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</si>
  <si>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20203020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</si>
  <si>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</si>
  <si>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20203022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</si>
  <si>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</si>
  <si>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0202</t>
  </si>
  <si>
    <t>Субвенции бюджетам муниципальных районов на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</si>
  <si>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0203</t>
  </si>
  <si>
    <t>Субвенции бюджетам муниципальных районов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</si>
  <si>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0204</t>
  </si>
  <si>
    <t>Субвенции бюджетам муниципальных районов на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</si>
  <si>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0205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</si>
  <si>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</si>
  <si>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0206</t>
  </si>
  <si>
    <t>Субвенции бюджетам муниципальных районов на организацию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</si>
  <si>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0207</t>
  </si>
  <si>
    <t>Субвенции бюджетам муниципальных районов на предоставление мер социальной поддержки многодетным семьям</t>
  </si>
  <si>
    <t>0208</t>
  </si>
  <si>
    <t>Субвенции бюджетам муниципальных районов на создание и организацию деятельности комиссий по делам несовершеннолетних и защите их прав</t>
  </si>
  <si>
    <t>0209</t>
  </si>
  <si>
    <t>Субвенции бюджетам муниципальных районов на осуществление отдельных государственных полномочий в области архивного дела</t>
  </si>
  <si>
    <t>0210</t>
  </si>
  <si>
    <t>Субвенции бюджетам муниципальных районов по расчету и предоставлению дотаций поселениям за счет средств бюджета Удмуртской Республики</t>
  </si>
  <si>
    <t>0212</t>
  </si>
  <si>
    <t>Субвенции бюджетам муниципальных районов на организацию предоставления гражданам субсидий на оплату жилого помещения и коммунальных услуг</t>
  </si>
  <si>
    <t>0213</t>
  </si>
  <si>
    <t>Субвенции бюджетам муниципальных районов на организацию социальной поддержки детей-сирот и детей, оставшихся без попечения родителей</t>
  </si>
  <si>
    <t>0214</t>
  </si>
  <si>
    <t>Субвенции бюджетам муниципальных районов на организацию и осуществление деятельности по опеке и попечительству в отношении несовершеннолетних</t>
  </si>
  <si>
    <t>0215</t>
  </si>
  <si>
    <t>Субвенции бюджетам муниципальных районов на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</si>
  <si>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0216</t>
  </si>
  <si>
    <t>Субвенции бюджетам муниципальных районов на реализацию Закона Удмуртской Республики от 17.09.2007 №53-РЗ "Об административных комиссиях в Удмуртской Республике"</t>
  </si>
  <si>
    <t>0217</t>
  </si>
  <si>
    <t>Субвенции бюджетам муниципальных районов на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</si>
  <si>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0218</t>
  </si>
  <si>
    <t>Субвенции бюджетам муниципальных районов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</si>
  <si>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0219</t>
  </si>
  <si>
    <t>Субвенции бюджетам муниципальных районов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</si>
  <si>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0220</t>
  </si>
  <si>
    <t>Субвенции бюджетам муниципальных районов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</si>
  <si>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0221</t>
  </si>
  <si>
    <t>Субвенции  бюджетам муниципальных районов на выплату денежных средств на содержание усыновлённых (удочерённых) детей</t>
  </si>
  <si>
    <t>0222</t>
  </si>
  <si>
    <t>Субвенции бюджетам муниципальных районов по отлову и содержанию безнадзорных животных</t>
  </si>
  <si>
    <t>20203027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</si>
  <si>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</si>
  <si>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20203029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</si>
  <si>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</si>
  <si>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20201999</t>
  </si>
  <si>
    <t>Прочие дотации бюджетам муниципальных районов</t>
  </si>
  <si>
    <t>Вариант=Малопургинский 2016;
Табл=Проект 2016 (МР);
МО=1302000;
ВР=000;
ЦС=00000;
Ведомства=000;
ФКР=0000;
Балансировка бюджета=10;
Узлы=20;
Муниципальные программы=00000;</t>
  </si>
  <si>
    <t>Вариант=Малопургинский 2016;
Табл=Проект 2016 (МР);
МО=1302000;
ВР=000;
ЦС=00000;
Ведомства=000;
ФКР=0000;
Балансировка бюджета=20;
Узлы=20;
Муниципальные программы=00000;</t>
  </si>
  <si>
    <t>Вариант=Малопургинский 2016;
Табл=Прогноз 2018 (МР);
МО=1302000;
ВР=000;
ЦС=00000;
Ведомства=000;
ФКР=0000;
Балансировка бюджета=20;
Узлы=20;
Муниципальные программы=00000;</t>
  </si>
  <si>
    <t xml:space="preserve"> </t>
  </si>
  <si>
    <t>Прогнозируемый общий объем доходов на 2016 год согласно классификации доходов бюджетов Российской Федерации</t>
  </si>
  <si>
    <t>Налог, взымаемый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</si>
  <si>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</si>
  <si>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Приложение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</si>
</sst>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</numFmts>
  <fonts count="45">
    <font>
      <sz val="10"/>
      <name val="Times New Roman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sz val="11"/>
      <name val="Times New Roman"/>
      <family val="0"/>
    </font>
    <font>
      <sz val="9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 quotePrefix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 quotePrefix="1">
      <alignment wrapText="1"/>
    </xf>
    <xf numFmtId="49" fontId="5" fillId="0" borderId="11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5" fillId="0" borderId="14" xfId="0" applyFont="1" applyBorder="1" applyAlignment="1">
      <alignment shrinkToFit="1"/>
    </xf>
    <xf numFmtId="49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/>
    </xf>
    <xf numFmtId="49" fontId="9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 wrapText="1"/>
    </xf>
    <xf numFmtId="0" fontId="9" fillId="0" borderId="14" xfId="0" applyFont="1" applyBorder="1" applyAlignment="1">
      <alignment shrinkToFit="1"/>
    </xf>
    <xf numFmtId="0" fontId="3" fillId="0" borderId="14" xfId="0" applyFont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shrinkToFit="1"/>
    </xf>
    <xf numFmtId="0" fontId="3" fillId="0" borderId="13" xfId="0" applyFont="1" applyBorder="1" applyAlignment="1">
      <alignment shrinkToFit="1"/>
    </xf>
    <xf numFmtId="0" fontId="2" fillId="0" borderId="0" xfId="0" applyFont="1" applyFill="1" applyAlignment="1">
      <alignment/>
    </xf>
    <xf numFmtId="0" fontId="3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shrinkToFit="1"/>
    </xf>
    <xf numFmtId="165" fontId="5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165" fontId="3" fillId="0" borderId="1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 quotePrefix="1">
      <alignment wrapText="1"/>
    </xf>
    <xf numFmtId="165" fontId="2" fillId="0" borderId="17" xfId="0" applyNumberFormat="1" applyFont="1" applyBorder="1" applyAlignment="1" quotePrefix="1">
      <alignment wrapText="1"/>
    </xf>
    <xf numFmtId="165" fontId="9" fillId="0" borderId="14" xfId="0" applyNumberFormat="1" applyFont="1" applyBorder="1" applyAlignment="1">
      <alignment shrinkToFit="1"/>
    </xf>
    <xf numFmtId="165" fontId="3" fillId="0" borderId="14" xfId="0" applyNumberFormat="1" applyFont="1" applyBorder="1" applyAlignment="1">
      <alignment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abSelected="1" zoomScalePageLayoutView="0" workbookViewId="0" topLeftCell="A2">
      <selection activeCell="F2" sqref="F1:F16384"/>
    </sheetView>
  </sheetViews>
  <sheetFormatPr defaultColWidth="9.33203125" defaultRowHeight="12.75"/>
  <cols>
    <col min="1" max="1" width="11.83203125" style="1" bestFit="1" customWidth="1"/>
    <col min="2" max="2" width="3.83203125" style="1" customWidth="1"/>
    <col min="3" max="3" width="6.5" style="1" bestFit="1" customWidth="1"/>
    <col min="4" max="4" width="5.66015625" style="1" bestFit="1" customWidth="1"/>
    <col min="5" max="5" width="55.83203125" style="0" customWidth="1"/>
    <col min="6" max="6" width="17.33203125" style="39" customWidth="1"/>
    <col min="7" max="7" width="17.33203125" style="13" hidden="1" customWidth="1"/>
    <col min="8" max="8" width="18.5" style="13" hidden="1" customWidth="1"/>
  </cols>
  <sheetData>
    <row r="1" spans="1:7" ht="14.25" customHeight="1" hidden="1">
      <c r="A1" s="17"/>
      <c r="B1" s="18"/>
      <c r="C1" s="18"/>
      <c r="D1" s="19"/>
      <c r="E1" s="20"/>
      <c r="F1" s="37"/>
      <c r="G1" s="21"/>
    </row>
    <row r="2" spans="1:7" ht="15">
      <c r="A2" s="9"/>
      <c r="B2" s="9"/>
      <c r="C2" s="9"/>
      <c r="D2" s="9"/>
      <c r="E2" s="10"/>
      <c r="F2" s="38" t="s">
        <v>176</v>
      </c>
      <c r="G2" s="12"/>
    </row>
    <row r="3" spans="1:7" ht="15">
      <c r="A3" s="9"/>
      <c r="B3" s="9"/>
      <c r="C3" s="9"/>
      <c r="D3" s="9"/>
      <c r="E3" s="10"/>
      <c r="F3" s="38" t="s">
        <v>13</v>
      </c>
      <c r="G3" s="12"/>
    </row>
    <row r="4" spans="1:7" ht="15">
      <c r="A4" s="9"/>
      <c r="B4" s="9"/>
      <c r="C4" s="9"/>
      <c r="D4" s="9"/>
      <c r="E4" s="10"/>
      <c r="F4" s="38" t="str">
        <f>CONCATENATE("муниципального образования """,F11,"""")</f>
        <v>муниципального образования "Малопургинский район"</v>
      </c>
      <c r="G4" s="12"/>
    </row>
    <row r="5" spans="1:7" ht="15">
      <c r="A5" s="9"/>
      <c r="B5" s="9"/>
      <c r="C5" s="9"/>
      <c r="D5" s="9"/>
      <c r="E5" s="10"/>
      <c r="F5" s="38" t="str">
        <f>"от__ ________ "&amp;VALUE(MID(G11,FIND("Проект",G11,1)+7,4))-1&amp;" года  №_____"</f>
        <v>от__ ________ 2015 года  №_____</v>
      </c>
      <c r="G5" s="12"/>
    </row>
    <row r="7" spans="1:9" ht="33.75" customHeight="1">
      <c r="A7" s="32" t="s">
        <v>173</v>
      </c>
      <c r="B7" s="32"/>
      <c r="C7" s="32"/>
      <c r="D7" s="32"/>
      <c r="E7" s="32"/>
      <c r="F7" s="32"/>
      <c r="G7" s="32"/>
      <c r="I7" t="s">
        <v>172</v>
      </c>
    </row>
    <row r="8" ht="12.75">
      <c r="G8" s="14"/>
    </row>
    <row r="9" spans="1:8" ht="39" customHeight="1">
      <c r="A9" s="36" t="s">
        <v>1</v>
      </c>
      <c r="B9" s="36"/>
      <c r="C9" s="36"/>
      <c r="D9" s="36"/>
      <c r="E9" s="8" t="s">
        <v>7</v>
      </c>
      <c r="F9" s="40" t="str">
        <f>"Сумма на "&amp;MID(G11,FIND("Проект",G11,1)+7,4)&amp;" год"</f>
        <v>Сумма на 2016 год</v>
      </c>
      <c r="G9" s="28"/>
      <c r="H9" s="28"/>
    </row>
    <row r="10" spans="1:8" s="4" customFormat="1" ht="51.75" customHeight="1" hidden="1">
      <c r="A10" s="2" t="s">
        <v>0</v>
      </c>
      <c r="B10" s="2" t="s">
        <v>2</v>
      </c>
      <c r="C10" s="2" t="s">
        <v>4</v>
      </c>
      <c r="D10" s="2" t="s">
        <v>16</v>
      </c>
      <c r="E10" s="3" t="s">
        <v>29</v>
      </c>
      <c r="F10" s="41" t="s">
        <v>169</v>
      </c>
      <c r="G10" s="15" t="s">
        <v>170</v>
      </c>
      <c r="H10" s="15" t="s">
        <v>171</v>
      </c>
    </row>
    <row r="11" spans="1:8" s="7" customFormat="1" ht="67.5" customHeight="1" hidden="1">
      <c r="A11" s="6" t="s">
        <v>1</v>
      </c>
      <c r="B11" s="6" t="s">
        <v>3</v>
      </c>
      <c r="C11" s="6" t="s">
        <v>5</v>
      </c>
      <c r="D11" s="6" t="s">
        <v>6</v>
      </c>
      <c r="E11" s="5" t="s">
        <v>26</v>
      </c>
      <c r="F11" s="42" t="s">
        <v>25</v>
      </c>
      <c r="G11" s="16" t="s">
        <v>27</v>
      </c>
      <c r="H11" s="16" t="s">
        <v>28</v>
      </c>
    </row>
    <row r="12" spans="1:8" s="11" customFormat="1" ht="17.25" customHeight="1" hidden="1">
      <c r="A12" s="22" t="s">
        <v>8</v>
      </c>
      <c r="B12" s="23" t="s">
        <v>9</v>
      </c>
      <c r="C12" s="23" t="s">
        <v>10</v>
      </c>
      <c r="D12" s="24" t="s">
        <v>11</v>
      </c>
      <c r="E12" s="25"/>
      <c r="F12" s="43">
        <v>769131.5</v>
      </c>
      <c r="G12" s="29">
        <v>777045.2</v>
      </c>
      <c r="H12" s="29"/>
    </row>
    <row r="13" spans="1:8" s="11" customFormat="1" ht="14.25">
      <c r="A13" s="22" t="s">
        <v>30</v>
      </c>
      <c r="B13" s="23" t="s">
        <v>9</v>
      </c>
      <c r="C13" s="23" t="s">
        <v>10</v>
      </c>
      <c r="D13" s="24" t="s">
        <v>11</v>
      </c>
      <c r="E13" s="25" t="s">
        <v>31</v>
      </c>
      <c r="F13" s="43">
        <v>190784</v>
      </c>
      <c r="G13" s="26"/>
      <c r="H13" s="31"/>
    </row>
    <row r="14" spans="1:8" s="11" customFormat="1" ht="14.25">
      <c r="A14" s="22" t="s">
        <v>32</v>
      </c>
      <c r="B14" s="23" t="s">
        <v>9</v>
      </c>
      <c r="C14" s="23" t="s">
        <v>10</v>
      </c>
      <c r="D14" s="24" t="s">
        <v>11</v>
      </c>
      <c r="E14" s="25" t="s">
        <v>33</v>
      </c>
      <c r="F14" s="43">
        <v>150181</v>
      </c>
      <c r="G14" s="26"/>
      <c r="H14" s="31"/>
    </row>
    <row r="15" spans="1:7" ht="60.75">
      <c r="A15" s="17" t="s">
        <v>34</v>
      </c>
      <c r="B15" s="18" t="s">
        <v>35</v>
      </c>
      <c r="C15" s="18" t="s">
        <v>10</v>
      </c>
      <c r="D15" s="19" t="s">
        <v>36</v>
      </c>
      <c r="E15" s="20" t="s">
        <v>37</v>
      </c>
      <c r="F15" s="37">
        <v>150076</v>
      </c>
      <c r="G15" s="21"/>
    </row>
    <row r="16" spans="1:7" ht="72.75">
      <c r="A16" s="17" t="s">
        <v>38</v>
      </c>
      <c r="B16" s="18" t="s">
        <v>35</v>
      </c>
      <c r="C16" s="18" t="s">
        <v>10</v>
      </c>
      <c r="D16" s="19" t="s">
        <v>36</v>
      </c>
      <c r="E16" s="20" t="s">
        <v>39</v>
      </c>
      <c r="F16" s="37">
        <v>105</v>
      </c>
      <c r="G16" s="21"/>
    </row>
    <row r="17" spans="1:8" s="11" customFormat="1" ht="36">
      <c r="A17" s="22" t="s">
        <v>40</v>
      </c>
      <c r="B17" s="23" t="s">
        <v>9</v>
      </c>
      <c r="C17" s="23" t="s">
        <v>10</v>
      </c>
      <c r="D17" s="24" t="s">
        <v>11</v>
      </c>
      <c r="E17" s="25" t="s">
        <v>41</v>
      </c>
      <c r="F17" s="43">
        <v>16504</v>
      </c>
      <c r="G17" s="26"/>
      <c r="H17" s="31"/>
    </row>
    <row r="18" spans="1:7" ht="60.75">
      <c r="A18" s="17" t="s">
        <v>42</v>
      </c>
      <c r="B18" s="18" t="s">
        <v>35</v>
      </c>
      <c r="C18" s="18" t="s">
        <v>10</v>
      </c>
      <c r="D18" s="19" t="s">
        <v>36</v>
      </c>
      <c r="E18" s="20" t="s">
        <v>43</v>
      </c>
      <c r="F18" s="37">
        <v>5394</v>
      </c>
      <c r="G18" s="21"/>
    </row>
    <row r="19" spans="1:7" ht="72.75">
      <c r="A19" s="17" t="s">
        <v>44</v>
      </c>
      <c r="B19" s="18" t="s">
        <v>35</v>
      </c>
      <c r="C19" s="18" t="s">
        <v>10</v>
      </c>
      <c r="D19" s="19" t="s">
        <v>36</v>
      </c>
      <c r="E19" s="20" t="s">
        <v>45</v>
      </c>
      <c r="F19" s="37">
        <v>214</v>
      </c>
      <c r="G19" s="21"/>
    </row>
    <row r="20" spans="1:7" ht="60.75">
      <c r="A20" s="17" t="s">
        <v>46</v>
      </c>
      <c r="B20" s="18" t="s">
        <v>35</v>
      </c>
      <c r="C20" s="18" t="s">
        <v>10</v>
      </c>
      <c r="D20" s="19" t="s">
        <v>36</v>
      </c>
      <c r="E20" s="20" t="s">
        <v>47</v>
      </c>
      <c r="F20" s="37">
        <v>10846</v>
      </c>
      <c r="G20" s="21"/>
    </row>
    <row r="21" spans="1:7" ht="60.75">
      <c r="A21" s="17" t="s">
        <v>48</v>
      </c>
      <c r="B21" s="18" t="s">
        <v>35</v>
      </c>
      <c r="C21" s="18" t="s">
        <v>10</v>
      </c>
      <c r="D21" s="19" t="s">
        <v>36</v>
      </c>
      <c r="E21" s="20" t="s">
        <v>49</v>
      </c>
      <c r="F21" s="37">
        <v>50</v>
      </c>
      <c r="G21" s="21"/>
    </row>
    <row r="22" spans="1:8" s="11" customFormat="1" ht="14.25">
      <c r="A22" s="22" t="s">
        <v>50</v>
      </c>
      <c r="B22" s="23" t="s">
        <v>9</v>
      </c>
      <c r="C22" s="23" t="s">
        <v>10</v>
      </c>
      <c r="D22" s="24" t="s">
        <v>11</v>
      </c>
      <c r="E22" s="25" t="s">
        <v>51</v>
      </c>
      <c r="F22" s="43">
        <v>12240</v>
      </c>
      <c r="G22" s="26"/>
      <c r="H22" s="31"/>
    </row>
    <row r="23" spans="1:7" ht="24.75">
      <c r="A23" s="17" t="s">
        <v>52</v>
      </c>
      <c r="B23" s="18" t="s">
        <v>53</v>
      </c>
      <c r="C23" s="18" t="s">
        <v>10</v>
      </c>
      <c r="D23" s="19" t="s">
        <v>36</v>
      </c>
      <c r="E23" s="20" t="s">
        <v>54</v>
      </c>
      <c r="F23" s="37">
        <v>10917</v>
      </c>
      <c r="G23" s="21"/>
    </row>
    <row r="24" spans="1:7" ht="15">
      <c r="A24" s="17" t="s">
        <v>55</v>
      </c>
      <c r="B24" s="18" t="s">
        <v>35</v>
      </c>
      <c r="C24" s="18" t="s">
        <v>10</v>
      </c>
      <c r="D24" s="19" t="s">
        <v>36</v>
      </c>
      <c r="E24" s="20" t="s">
        <v>56</v>
      </c>
      <c r="F24" s="37">
        <v>1053</v>
      </c>
      <c r="G24" s="21"/>
    </row>
    <row r="25" spans="1:7" ht="36.75">
      <c r="A25" s="17" t="s">
        <v>57</v>
      </c>
      <c r="B25" s="18" t="s">
        <v>53</v>
      </c>
      <c r="C25" s="18" t="s">
        <v>10</v>
      </c>
      <c r="D25" s="19" t="s">
        <v>36</v>
      </c>
      <c r="E25" s="20" t="s">
        <v>174</v>
      </c>
      <c r="F25" s="37">
        <v>270</v>
      </c>
      <c r="G25" s="21"/>
    </row>
    <row r="26" spans="1:8" s="11" customFormat="1" ht="24">
      <c r="A26" s="22" t="s">
        <v>58</v>
      </c>
      <c r="B26" s="23" t="s">
        <v>9</v>
      </c>
      <c r="C26" s="23" t="s">
        <v>10</v>
      </c>
      <c r="D26" s="24" t="s">
        <v>11</v>
      </c>
      <c r="E26" s="25" t="s">
        <v>59</v>
      </c>
      <c r="F26" s="43">
        <v>10</v>
      </c>
      <c r="G26" s="26"/>
      <c r="H26" s="31"/>
    </row>
    <row r="27" spans="1:7" ht="24.75">
      <c r="A27" s="17" t="s">
        <v>60</v>
      </c>
      <c r="B27" s="18" t="s">
        <v>35</v>
      </c>
      <c r="C27" s="18" t="s">
        <v>10</v>
      </c>
      <c r="D27" s="19" t="s">
        <v>36</v>
      </c>
      <c r="E27" s="20" t="s">
        <v>61</v>
      </c>
      <c r="F27" s="37">
        <v>10</v>
      </c>
      <c r="G27" s="21"/>
    </row>
    <row r="28" spans="1:8" s="11" customFormat="1" ht="14.25">
      <c r="A28" s="22" t="s">
        <v>62</v>
      </c>
      <c r="B28" s="23" t="s">
        <v>9</v>
      </c>
      <c r="C28" s="23" t="s">
        <v>10</v>
      </c>
      <c r="D28" s="24" t="s">
        <v>11</v>
      </c>
      <c r="E28" s="25" t="s">
        <v>63</v>
      </c>
      <c r="F28" s="43">
        <v>2391</v>
      </c>
      <c r="G28" s="26"/>
      <c r="H28" s="31"/>
    </row>
    <row r="29" spans="1:7" ht="36.75">
      <c r="A29" s="17" t="s">
        <v>64</v>
      </c>
      <c r="B29" s="18" t="s">
        <v>35</v>
      </c>
      <c r="C29" s="18" t="s">
        <v>10</v>
      </c>
      <c r="D29" s="19" t="s">
        <v>36</v>
      </c>
      <c r="E29" s="20" t="s">
        <v>65</v>
      </c>
      <c r="F29" s="37">
        <v>2391</v>
      </c>
      <c r="G29" s="21"/>
    </row>
    <row r="30" spans="1:8" s="11" customFormat="1" ht="36">
      <c r="A30" s="22" t="s">
        <v>66</v>
      </c>
      <c r="B30" s="23" t="s">
        <v>9</v>
      </c>
      <c r="C30" s="23" t="s">
        <v>10</v>
      </c>
      <c r="D30" s="24" t="s">
        <v>11</v>
      </c>
      <c r="E30" s="25" t="s">
        <v>67</v>
      </c>
      <c r="F30" s="43">
        <v>4500</v>
      </c>
      <c r="G30" s="26"/>
      <c r="H30" s="31"/>
    </row>
    <row r="31" spans="1:7" ht="60.75">
      <c r="A31" s="17" t="s">
        <v>68</v>
      </c>
      <c r="B31" s="18" t="s">
        <v>69</v>
      </c>
      <c r="C31" s="18" t="s">
        <v>10</v>
      </c>
      <c r="D31" s="19" t="s">
        <v>70</v>
      </c>
      <c r="E31" s="20" t="s">
        <v>71</v>
      </c>
      <c r="F31" s="37">
        <v>2694</v>
      </c>
      <c r="G31" s="21"/>
    </row>
    <row r="32" spans="1:7" ht="60.75">
      <c r="A32" s="17" t="s">
        <v>72</v>
      </c>
      <c r="B32" s="18" t="s">
        <v>22</v>
      </c>
      <c r="C32" s="18" t="s">
        <v>10</v>
      </c>
      <c r="D32" s="19" t="s">
        <v>70</v>
      </c>
      <c r="E32" s="20" t="s">
        <v>73</v>
      </c>
      <c r="F32" s="37">
        <v>151</v>
      </c>
      <c r="G32" s="21"/>
    </row>
    <row r="33" spans="1:7" ht="60.75">
      <c r="A33" s="17" t="s">
        <v>74</v>
      </c>
      <c r="B33" s="18" t="s">
        <v>22</v>
      </c>
      <c r="C33" s="18" t="s">
        <v>10</v>
      </c>
      <c r="D33" s="19" t="s">
        <v>70</v>
      </c>
      <c r="E33" s="20" t="s">
        <v>75</v>
      </c>
      <c r="F33" s="37">
        <v>1410</v>
      </c>
      <c r="G33" s="21"/>
    </row>
    <row r="34" spans="1:7" ht="48.75">
      <c r="A34" s="17" t="s">
        <v>76</v>
      </c>
      <c r="B34" s="18" t="s">
        <v>22</v>
      </c>
      <c r="C34" s="18" t="s">
        <v>10</v>
      </c>
      <c r="D34" s="19" t="s">
        <v>70</v>
      </c>
      <c r="E34" s="20" t="s">
        <v>77</v>
      </c>
      <c r="F34" s="37">
        <v>30</v>
      </c>
      <c r="G34" s="21"/>
    </row>
    <row r="35" spans="1:7" ht="60.75">
      <c r="A35" s="17" t="s">
        <v>78</v>
      </c>
      <c r="B35" s="18" t="s">
        <v>22</v>
      </c>
      <c r="C35" s="18" t="s">
        <v>10</v>
      </c>
      <c r="D35" s="19" t="s">
        <v>70</v>
      </c>
      <c r="E35" s="20" t="s">
        <v>79</v>
      </c>
      <c r="F35" s="37">
        <v>215</v>
      </c>
      <c r="G35" s="21"/>
    </row>
    <row r="36" spans="1:8" s="11" customFormat="1" ht="24">
      <c r="A36" s="22" t="s">
        <v>80</v>
      </c>
      <c r="B36" s="23" t="s">
        <v>9</v>
      </c>
      <c r="C36" s="23" t="s">
        <v>10</v>
      </c>
      <c r="D36" s="24" t="s">
        <v>11</v>
      </c>
      <c r="E36" s="25" t="s">
        <v>81</v>
      </c>
      <c r="F36" s="43">
        <v>1415</v>
      </c>
      <c r="G36" s="26"/>
      <c r="H36" s="31"/>
    </row>
    <row r="37" spans="1:7" ht="24.75">
      <c r="A37" s="17" t="s">
        <v>82</v>
      </c>
      <c r="B37" s="18" t="s">
        <v>35</v>
      </c>
      <c r="C37" s="18" t="s">
        <v>10</v>
      </c>
      <c r="D37" s="19" t="s">
        <v>70</v>
      </c>
      <c r="E37" s="20" t="s">
        <v>83</v>
      </c>
      <c r="F37" s="37">
        <v>675</v>
      </c>
      <c r="G37" s="21"/>
    </row>
    <row r="38" spans="1:7" ht="24.75">
      <c r="A38" s="17" t="s">
        <v>84</v>
      </c>
      <c r="B38" s="18" t="s">
        <v>35</v>
      </c>
      <c r="C38" s="18" t="s">
        <v>10</v>
      </c>
      <c r="D38" s="19" t="s">
        <v>70</v>
      </c>
      <c r="E38" s="20" t="s">
        <v>85</v>
      </c>
      <c r="F38" s="37">
        <v>17</v>
      </c>
      <c r="G38" s="21"/>
    </row>
    <row r="39" spans="1:7" ht="15">
      <c r="A39" s="17" t="s">
        <v>86</v>
      </c>
      <c r="B39" s="18" t="s">
        <v>35</v>
      </c>
      <c r="C39" s="18" t="s">
        <v>10</v>
      </c>
      <c r="D39" s="19" t="s">
        <v>70</v>
      </c>
      <c r="E39" s="20" t="s">
        <v>87</v>
      </c>
      <c r="F39" s="37">
        <v>152</v>
      </c>
      <c r="G39" s="21"/>
    </row>
    <row r="40" spans="1:7" ht="15">
      <c r="A40" s="17" t="s">
        <v>88</v>
      </c>
      <c r="B40" s="18" t="s">
        <v>35</v>
      </c>
      <c r="C40" s="18" t="s">
        <v>10</v>
      </c>
      <c r="D40" s="19" t="s">
        <v>70</v>
      </c>
      <c r="E40" s="20" t="s">
        <v>89</v>
      </c>
      <c r="F40" s="37">
        <v>564</v>
      </c>
      <c r="G40" s="21"/>
    </row>
    <row r="41" spans="1:7" ht="36.75">
      <c r="A41" s="17" t="s">
        <v>90</v>
      </c>
      <c r="B41" s="18" t="s">
        <v>35</v>
      </c>
      <c r="C41" s="18" t="s">
        <v>10</v>
      </c>
      <c r="D41" s="19" t="s">
        <v>70</v>
      </c>
      <c r="E41" s="20" t="s">
        <v>175</v>
      </c>
      <c r="F41" s="37">
        <v>7</v>
      </c>
      <c r="G41" s="21"/>
    </row>
    <row r="42" spans="1:8" s="11" customFormat="1" ht="24">
      <c r="A42" s="22" t="s">
        <v>91</v>
      </c>
      <c r="B42" s="23" t="s">
        <v>9</v>
      </c>
      <c r="C42" s="23" t="s">
        <v>10</v>
      </c>
      <c r="D42" s="24" t="s">
        <v>11</v>
      </c>
      <c r="E42" s="25" t="s">
        <v>92</v>
      </c>
      <c r="F42" s="43">
        <v>924</v>
      </c>
      <c r="G42" s="26"/>
      <c r="H42" s="31"/>
    </row>
    <row r="43" spans="1:7" ht="24.75">
      <c r="A43" s="17" t="s">
        <v>93</v>
      </c>
      <c r="B43" s="18" t="s">
        <v>22</v>
      </c>
      <c r="C43" s="18" t="s">
        <v>10</v>
      </c>
      <c r="D43" s="19" t="s">
        <v>94</v>
      </c>
      <c r="E43" s="20" t="s">
        <v>95</v>
      </c>
      <c r="F43" s="37">
        <v>924</v>
      </c>
      <c r="G43" s="21"/>
    </row>
    <row r="44" spans="1:8" s="11" customFormat="1" ht="24">
      <c r="A44" s="22" t="s">
        <v>96</v>
      </c>
      <c r="B44" s="23" t="s">
        <v>9</v>
      </c>
      <c r="C44" s="23" t="s">
        <v>10</v>
      </c>
      <c r="D44" s="24" t="s">
        <v>11</v>
      </c>
      <c r="E44" s="25" t="s">
        <v>97</v>
      </c>
      <c r="F44" s="43">
        <v>950</v>
      </c>
      <c r="G44" s="26"/>
      <c r="H44" s="31"/>
    </row>
    <row r="45" spans="1:7" ht="72.75">
      <c r="A45" s="17" t="s">
        <v>98</v>
      </c>
      <c r="B45" s="18" t="s">
        <v>22</v>
      </c>
      <c r="C45" s="18" t="s">
        <v>10</v>
      </c>
      <c r="D45" s="19" t="s">
        <v>99</v>
      </c>
      <c r="E45" s="20" t="s">
        <v>100</v>
      </c>
      <c r="F45" s="37">
        <v>250</v>
      </c>
      <c r="G45" s="21"/>
    </row>
    <row r="46" spans="1:7" ht="36.75">
      <c r="A46" s="17" t="s">
        <v>101</v>
      </c>
      <c r="B46" s="18" t="s">
        <v>69</v>
      </c>
      <c r="C46" s="18" t="s">
        <v>10</v>
      </c>
      <c r="D46" s="19" t="s">
        <v>102</v>
      </c>
      <c r="E46" s="20" t="s">
        <v>103</v>
      </c>
      <c r="F46" s="37">
        <v>700</v>
      </c>
      <c r="G46" s="21"/>
    </row>
    <row r="47" spans="1:8" s="11" customFormat="1" ht="14.25">
      <c r="A47" s="22" t="s">
        <v>104</v>
      </c>
      <c r="B47" s="23" t="s">
        <v>9</v>
      </c>
      <c r="C47" s="23" t="s">
        <v>10</v>
      </c>
      <c r="D47" s="24" t="s">
        <v>11</v>
      </c>
      <c r="E47" s="25" t="s">
        <v>105</v>
      </c>
      <c r="F47" s="43">
        <v>1669</v>
      </c>
      <c r="G47" s="26"/>
      <c r="H47" s="31"/>
    </row>
    <row r="48" spans="1:7" ht="36.75">
      <c r="A48" s="17" t="s">
        <v>106</v>
      </c>
      <c r="B48" s="18" t="s">
        <v>22</v>
      </c>
      <c r="C48" s="18" t="s">
        <v>10</v>
      </c>
      <c r="D48" s="19" t="s">
        <v>107</v>
      </c>
      <c r="E48" s="20" t="s">
        <v>108</v>
      </c>
      <c r="F48" s="37">
        <v>1669</v>
      </c>
      <c r="G48" s="21"/>
    </row>
    <row r="49" spans="1:8" s="11" customFormat="1" ht="14.25">
      <c r="A49" s="22" t="s">
        <v>17</v>
      </c>
      <c r="B49" s="23" t="s">
        <v>9</v>
      </c>
      <c r="C49" s="23" t="s">
        <v>10</v>
      </c>
      <c r="D49" s="24" t="s">
        <v>11</v>
      </c>
      <c r="E49" s="25" t="s">
        <v>18</v>
      </c>
      <c r="F49" s="43">
        <v>578347.5</v>
      </c>
      <c r="G49" s="26"/>
      <c r="H49" s="31"/>
    </row>
    <row r="50" spans="1:8" s="11" customFormat="1" ht="24">
      <c r="A50" s="22" t="s">
        <v>19</v>
      </c>
      <c r="B50" s="23" t="s">
        <v>9</v>
      </c>
      <c r="C50" s="23" t="s">
        <v>10</v>
      </c>
      <c r="D50" s="24" t="s">
        <v>11</v>
      </c>
      <c r="E50" s="25" t="s">
        <v>20</v>
      </c>
      <c r="F50" s="43">
        <v>578347.5</v>
      </c>
      <c r="G50" s="26"/>
      <c r="H50" s="31"/>
    </row>
    <row r="51" spans="1:7" ht="24.75">
      <c r="A51" s="17" t="s">
        <v>109</v>
      </c>
      <c r="B51" s="18" t="s">
        <v>22</v>
      </c>
      <c r="C51" s="18" t="s">
        <v>10</v>
      </c>
      <c r="D51" s="19" t="s">
        <v>23</v>
      </c>
      <c r="E51" s="20" t="s">
        <v>110</v>
      </c>
      <c r="F51" s="37">
        <v>131072</v>
      </c>
      <c r="G51" s="21"/>
    </row>
    <row r="52" spans="1:7" ht="15">
      <c r="A52" s="17" t="s">
        <v>167</v>
      </c>
      <c r="B52" s="18" t="s">
        <v>22</v>
      </c>
      <c r="C52" s="18" t="s">
        <v>10</v>
      </c>
      <c r="D52" s="19" t="s">
        <v>23</v>
      </c>
      <c r="E52" s="20" t="s">
        <v>168</v>
      </c>
      <c r="F52" s="37">
        <v>1838</v>
      </c>
      <c r="G52" s="21"/>
    </row>
    <row r="53" spans="1:7" ht="24.75">
      <c r="A53" s="17" t="s">
        <v>113</v>
      </c>
      <c r="B53" s="18" t="s">
        <v>22</v>
      </c>
      <c r="C53" s="18" t="s">
        <v>10</v>
      </c>
      <c r="D53" s="19" t="s">
        <v>23</v>
      </c>
      <c r="E53" s="20" t="s">
        <v>114</v>
      </c>
      <c r="F53" s="37">
        <v>1660</v>
      </c>
      <c r="G53" s="21"/>
    </row>
    <row r="54" spans="1:7" ht="36.75">
      <c r="A54" s="17" t="s">
        <v>115</v>
      </c>
      <c r="B54" s="18" t="s">
        <v>22</v>
      </c>
      <c r="C54" s="18" t="s">
        <v>10</v>
      </c>
      <c r="D54" s="19" t="s">
        <v>23</v>
      </c>
      <c r="E54" s="20" t="s">
        <v>116</v>
      </c>
      <c r="F54" s="37">
        <v>18.2</v>
      </c>
      <c r="G54" s="21"/>
    </row>
    <row r="55" spans="1:7" ht="36.75">
      <c r="A55" s="17" t="s">
        <v>117</v>
      </c>
      <c r="B55" s="18" t="s">
        <v>22</v>
      </c>
      <c r="C55" s="18" t="s">
        <v>10</v>
      </c>
      <c r="D55" s="19" t="s">
        <v>23</v>
      </c>
      <c r="E55" s="20" t="s">
        <v>118</v>
      </c>
      <c r="F55" s="37">
        <v>1428.3</v>
      </c>
      <c r="G55" s="21"/>
    </row>
    <row r="56" spans="1:7" ht="36.75">
      <c r="A56" s="17" t="s">
        <v>119</v>
      </c>
      <c r="B56" s="18" t="s">
        <v>22</v>
      </c>
      <c r="C56" s="18" t="s">
        <v>10</v>
      </c>
      <c r="D56" s="19" t="s">
        <v>23</v>
      </c>
      <c r="E56" s="20" t="s">
        <v>120</v>
      </c>
      <c r="F56" s="37">
        <v>429.9</v>
      </c>
      <c r="G56" s="21"/>
    </row>
    <row r="57" spans="1:7" ht="36.75">
      <c r="A57" s="17" t="s">
        <v>121</v>
      </c>
      <c r="B57" s="18" t="s">
        <v>22</v>
      </c>
      <c r="C57" s="18" t="s">
        <v>10</v>
      </c>
      <c r="D57" s="19" t="s">
        <v>23</v>
      </c>
      <c r="E57" s="20" t="s">
        <v>122</v>
      </c>
      <c r="F57" s="37">
        <v>4139.1</v>
      </c>
      <c r="G57" s="21"/>
    </row>
    <row r="58" spans="1:8" s="11" customFormat="1" ht="36">
      <c r="A58" s="22" t="s">
        <v>21</v>
      </c>
      <c r="B58" s="23" t="s">
        <v>22</v>
      </c>
      <c r="C58" s="23" t="s">
        <v>10</v>
      </c>
      <c r="D58" s="24" t="s">
        <v>23</v>
      </c>
      <c r="E58" s="25" t="s">
        <v>24</v>
      </c>
      <c r="F58" s="43">
        <v>348594.7</v>
      </c>
      <c r="G58" s="26"/>
      <c r="H58" s="31"/>
    </row>
    <row r="59" spans="1:7" ht="84.75">
      <c r="A59" s="17" t="s">
        <v>21</v>
      </c>
      <c r="B59" s="18" t="s">
        <v>22</v>
      </c>
      <c r="C59" s="18" t="s">
        <v>123</v>
      </c>
      <c r="D59" s="19" t="s">
        <v>23</v>
      </c>
      <c r="E59" s="20" t="s">
        <v>124</v>
      </c>
      <c r="F59" s="37">
        <v>247469</v>
      </c>
      <c r="G59" s="21"/>
    </row>
    <row r="60" spans="1:7" ht="96.75">
      <c r="A60" s="17" t="s">
        <v>21</v>
      </c>
      <c r="B60" s="18" t="s">
        <v>22</v>
      </c>
      <c r="C60" s="18" t="s">
        <v>125</v>
      </c>
      <c r="D60" s="19" t="s">
        <v>23</v>
      </c>
      <c r="E60" s="20" t="s">
        <v>126</v>
      </c>
      <c r="F60" s="37">
        <v>4114</v>
      </c>
      <c r="G60" s="21"/>
    </row>
    <row r="61" spans="1:7" ht="144.75">
      <c r="A61" s="17" t="s">
        <v>21</v>
      </c>
      <c r="B61" s="18" t="s">
        <v>22</v>
      </c>
      <c r="C61" s="18" t="s">
        <v>127</v>
      </c>
      <c r="D61" s="19" t="s">
        <v>23</v>
      </c>
      <c r="E61" s="20" t="s">
        <v>128</v>
      </c>
      <c r="F61" s="37">
        <v>2.7</v>
      </c>
      <c r="G61" s="21"/>
    </row>
    <row r="62" spans="1:7" ht="48.75">
      <c r="A62" s="17" t="s">
        <v>21</v>
      </c>
      <c r="B62" s="18" t="s">
        <v>22</v>
      </c>
      <c r="C62" s="18" t="s">
        <v>129</v>
      </c>
      <c r="D62" s="19" t="s">
        <v>23</v>
      </c>
      <c r="E62" s="20" t="s">
        <v>130</v>
      </c>
      <c r="F62" s="37">
        <v>54854</v>
      </c>
      <c r="G62" s="21"/>
    </row>
    <row r="63" spans="1:7" ht="84.75">
      <c r="A63" s="17" t="s">
        <v>21</v>
      </c>
      <c r="B63" s="18" t="s">
        <v>22</v>
      </c>
      <c r="C63" s="18" t="s">
        <v>131</v>
      </c>
      <c r="D63" s="19" t="s">
        <v>23</v>
      </c>
      <c r="E63" s="20" t="s">
        <v>132</v>
      </c>
      <c r="F63" s="37">
        <v>25388.6</v>
      </c>
      <c r="G63" s="21"/>
    </row>
    <row r="64" spans="1:7" ht="36.75">
      <c r="A64" s="17" t="s">
        <v>21</v>
      </c>
      <c r="B64" s="18" t="s">
        <v>22</v>
      </c>
      <c r="C64" s="18" t="s">
        <v>133</v>
      </c>
      <c r="D64" s="19" t="s">
        <v>23</v>
      </c>
      <c r="E64" s="20" t="s">
        <v>134</v>
      </c>
      <c r="F64" s="37">
        <v>9388.8</v>
      </c>
      <c r="G64" s="21"/>
    </row>
    <row r="65" spans="1:7" ht="36.75">
      <c r="A65" s="17" t="s">
        <v>21</v>
      </c>
      <c r="B65" s="18" t="s">
        <v>22</v>
      </c>
      <c r="C65" s="18" t="s">
        <v>135</v>
      </c>
      <c r="D65" s="19" t="s">
        <v>23</v>
      </c>
      <c r="E65" s="20" t="s">
        <v>136</v>
      </c>
      <c r="F65" s="37">
        <v>702.4</v>
      </c>
      <c r="G65" s="21"/>
    </row>
    <row r="66" spans="1:7" ht="36.75">
      <c r="A66" s="17" t="s">
        <v>21</v>
      </c>
      <c r="B66" s="18" t="s">
        <v>22</v>
      </c>
      <c r="C66" s="18" t="s">
        <v>137</v>
      </c>
      <c r="D66" s="19" t="s">
        <v>23</v>
      </c>
      <c r="E66" s="20" t="s">
        <v>138</v>
      </c>
      <c r="F66" s="37">
        <v>615.2</v>
      </c>
      <c r="G66" s="21"/>
    </row>
    <row r="67" spans="1:7" ht="36.75">
      <c r="A67" s="17" t="s">
        <v>21</v>
      </c>
      <c r="B67" s="18" t="s">
        <v>22</v>
      </c>
      <c r="C67" s="18" t="s">
        <v>139</v>
      </c>
      <c r="D67" s="19" t="s">
        <v>23</v>
      </c>
      <c r="E67" s="20" t="s">
        <v>140</v>
      </c>
      <c r="F67" s="37">
        <v>1831</v>
      </c>
      <c r="G67" s="21"/>
    </row>
    <row r="68" spans="1:7" ht="36.75">
      <c r="A68" s="17" t="s">
        <v>21</v>
      </c>
      <c r="B68" s="18" t="s">
        <v>22</v>
      </c>
      <c r="C68" s="18" t="s">
        <v>141</v>
      </c>
      <c r="D68" s="19" t="s">
        <v>23</v>
      </c>
      <c r="E68" s="20" t="s">
        <v>142</v>
      </c>
      <c r="F68" s="37">
        <v>539.7</v>
      </c>
      <c r="G68" s="21"/>
    </row>
    <row r="69" spans="1:7" ht="36.75">
      <c r="A69" s="17" t="s">
        <v>21</v>
      </c>
      <c r="B69" s="18" t="s">
        <v>22</v>
      </c>
      <c r="C69" s="18" t="s">
        <v>143</v>
      </c>
      <c r="D69" s="19" t="s">
        <v>23</v>
      </c>
      <c r="E69" s="20" t="s">
        <v>144</v>
      </c>
      <c r="F69" s="37">
        <v>130</v>
      </c>
      <c r="G69" s="21"/>
    </row>
    <row r="70" spans="1:7" ht="36.75">
      <c r="A70" s="17" t="s">
        <v>21</v>
      </c>
      <c r="B70" s="18" t="s">
        <v>22</v>
      </c>
      <c r="C70" s="18" t="s">
        <v>145</v>
      </c>
      <c r="D70" s="19" t="s">
        <v>23</v>
      </c>
      <c r="E70" s="20" t="s">
        <v>146</v>
      </c>
      <c r="F70" s="37">
        <v>2019.5</v>
      </c>
      <c r="G70" s="21"/>
    </row>
    <row r="71" spans="1:7" ht="48.75">
      <c r="A71" s="17" t="s">
        <v>21</v>
      </c>
      <c r="B71" s="18" t="s">
        <v>22</v>
      </c>
      <c r="C71" s="18" t="s">
        <v>147</v>
      </c>
      <c r="D71" s="19" t="s">
        <v>23</v>
      </c>
      <c r="E71" s="20" t="s">
        <v>148</v>
      </c>
      <c r="F71" s="37">
        <v>88.8</v>
      </c>
      <c r="G71" s="21"/>
    </row>
    <row r="72" spans="1:7" ht="36.75">
      <c r="A72" s="17" t="s">
        <v>21</v>
      </c>
      <c r="B72" s="18" t="s">
        <v>22</v>
      </c>
      <c r="C72" s="18" t="s">
        <v>149</v>
      </c>
      <c r="D72" s="19" t="s">
        <v>23</v>
      </c>
      <c r="E72" s="20" t="s">
        <v>150</v>
      </c>
      <c r="F72" s="37">
        <v>9</v>
      </c>
      <c r="G72" s="21"/>
    </row>
    <row r="73" spans="1:7" ht="60.75">
      <c r="A73" s="17" t="s">
        <v>21</v>
      </c>
      <c r="B73" s="18" t="s">
        <v>22</v>
      </c>
      <c r="C73" s="18" t="s">
        <v>151</v>
      </c>
      <c r="D73" s="19" t="s">
        <v>23</v>
      </c>
      <c r="E73" s="20" t="s">
        <v>152</v>
      </c>
      <c r="F73" s="37">
        <v>795</v>
      </c>
      <c r="G73" s="21"/>
    </row>
    <row r="74" spans="1:7" ht="84.75">
      <c r="A74" s="17" t="s">
        <v>21</v>
      </c>
      <c r="B74" s="18" t="s">
        <v>22</v>
      </c>
      <c r="C74" s="18" t="s">
        <v>153</v>
      </c>
      <c r="D74" s="19" t="s">
        <v>23</v>
      </c>
      <c r="E74" s="20" t="s">
        <v>154</v>
      </c>
      <c r="F74" s="37">
        <v>187.7</v>
      </c>
      <c r="G74" s="21"/>
    </row>
    <row r="75" spans="1:7" ht="48.75">
      <c r="A75" s="17" t="s">
        <v>21</v>
      </c>
      <c r="B75" s="18" t="s">
        <v>22</v>
      </c>
      <c r="C75" s="18" t="s">
        <v>155</v>
      </c>
      <c r="D75" s="19" t="s">
        <v>23</v>
      </c>
      <c r="E75" s="20" t="s">
        <v>156</v>
      </c>
      <c r="F75" s="37">
        <v>19.5</v>
      </c>
      <c r="G75" s="21"/>
    </row>
    <row r="76" spans="1:7" ht="108.75">
      <c r="A76" s="17" t="s">
        <v>21</v>
      </c>
      <c r="B76" s="18" t="s">
        <v>22</v>
      </c>
      <c r="C76" s="18" t="s">
        <v>157</v>
      </c>
      <c r="D76" s="19" t="s">
        <v>23</v>
      </c>
      <c r="E76" s="20" t="s">
        <v>158</v>
      </c>
      <c r="F76" s="37">
        <v>87</v>
      </c>
      <c r="G76" s="21"/>
    </row>
    <row r="77" spans="1:7" ht="36.75">
      <c r="A77" s="17" t="s">
        <v>21</v>
      </c>
      <c r="B77" s="18" t="s">
        <v>22</v>
      </c>
      <c r="C77" s="18" t="s">
        <v>159</v>
      </c>
      <c r="D77" s="19" t="s">
        <v>23</v>
      </c>
      <c r="E77" s="20" t="s">
        <v>160</v>
      </c>
      <c r="F77" s="37">
        <v>240</v>
      </c>
      <c r="G77" s="21"/>
    </row>
    <row r="78" spans="1:7" ht="24.75">
      <c r="A78" s="17" t="s">
        <v>21</v>
      </c>
      <c r="B78" s="18" t="s">
        <v>22</v>
      </c>
      <c r="C78" s="18" t="s">
        <v>161</v>
      </c>
      <c r="D78" s="19" t="s">
        <v>23</v>
      </c>
      <c r="E78" s="20" t="s">
        <v>162</v>
      </c>
      <c r="F78" s="37">
        <v>112.8</v>
      </c>
      <c r="G78" s="21"/>
    </row>
    <row r="79" spans="1:7" ht="36.75">
      <c r="A79" s="17" t="s">
        <v>163</v>
      </c>
      <c r="B79" s="18" t="s">
        <v>22</v>
      </c>
      <c r="C79" s="18" t="s">
        <v>10</v>
      </c>
      <c r="D79" s="19" t="s">
        <v>23</v>
      </c>
      <c r="E79" s="20" t="s">
        <v>164</v>
      </c>
      <c r="F79" s="37">
        <v>16320.7</v>
      </c>
      <c r="G79" s="21"/>
    </row>
    <row r="80" spans="1:7" ht="60.75">
      <c r="A80" s="17" t="s">
        <v>165</v>
      </c>
      <c r="B80" s="18" t="s">
        <v>22</v>
      </c>
      <c r="C80" s="18" t="s">
        <v>10</v>
      </c>
      <c r="D80" s="19" t="s">
        <v>23</v>
      </c>
      <c r="E80" s="20" t="s">
        <v>166</v>
      </c>
      <c r="F80" s="37">
        <v>2900</v>
      </c>
      <c r="G80" s="21"/>
    </row>
    <row r="81" spans="1:7" ht="60.75">
      <c r="A81" s="17" t="s">
        <v>111</v>
      </c>
      <c r="B81" s="18" t="s">
        <v>22</v>
      </c>
      <c r="C81" s="18" t="s">
        <v>10</v>
      </c>
      <c r="D81" s="19" t="s">
        <v>23</v>
      </c>
      <c r="E81" s="20" t="s">
        <v>112</v>
      </c>
      <c r="F81" s="37">
        <v>69946.6</v>
      </c>
      <c r="G81" s="21"/>
    </row>
    <row r="82" spans="1:8" ht="15.75">
      <c r="A82" s="33"/>
      <c r="B82" s="34"/>
      <c r="C82" s="34"/>
      <c r="D82" s="35"/>
      <c r="E82" s="27" t="s">
        <v>12</v>
      </c>
      <c r="F82" s="44">
        <f>F12</f>
        <v>769131.5</v>
      </c>
      <c r="G82" s="30"/>
      <c r="H82" s="30"/>
    </row>
    <row r="83" spans="1:8" ht="15.75">
      <c r="A83" s="33"/>
      <c r="B83" s="34"/>
      <c r="C83" s="34"/>
      <c r="D83" s="35"/>
      <c r="E83" s="27" t="s">
        <v>14</v>
      </c>
      <c r="F83" s="44">
        <f>F84-F82</f>
        <v>7913.699999999953</v>
      </c>
      <c r="G83" s="30"/>
      <c r="H83" s="30"/>
    </row>
    <row r="84" spans="1:8" ht="15.75">
      <c r="A84" s="33"/>
      <c r="B84" s="34"/>
      <c r="C84" s="34"/>
      <c r="D84" s="35"/>
      <c r="E84" s="27" t="s">
        <v>15</v>
      </c>
      <c r="F84" s="44">
        <f>G12</f>
        <v>777045.2</v>
      </c>
      <c r="G84" s="30"/>
      <c r="H84" s="30"/>
    </row>
  </sheetData>
  <sheetProtection/>
  <mergeCells count="5">
    <mergeCell ref="A7:G7"/>
    <mergeCell ref="A84:D84"/>
    <mergeCell ref="A9:D9"/>
    <mergeCell ref="A82:D82"/>
    <mergeCell ref="A83:D8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Sapfir</dc:creator>
  <cp:keywords/>
  <dc:description/>
  <cp:lastModifiedBy>Admin</cp:lastModifiedBy>
  <cp:lastPrinted>2012-10-22T06:01:12Z</cp:lastPrinted>
  <dcterms:created xsi:type="dcterms:W3CDTF">2007-08-17T09:14:07Z</dcterms:created>
  <dcterms:modified xsi:type="dcterms:W3CDTF">2015-11-09T11:23:59Z</dcterms:modified>
  <cp:category/>
  <cp:version/>
  <cp:contentType/>
  <cp:contentStatus/>
</cp:coreProperties>
</file>