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520" windowWidth="14805" windowHeight="8010" activeTab="3"/>
  </bookViews>
  <sheets>
    <sheet name="1 кв" sheetId="3" r:id="rId1"/>
    <sheet name="2 кв" sheetId="4" r:id="rId2"/>
    <sheet name="3 кв" sheetId="5" r:id="rId3"/>
    <sheet name="4 кв" sheetId="6" r:id="rId4"/>
  </sheets>
  <calcPr calcId="152511"/>
</workbook>
</file>

<file path=xl/calcChain.xml><?xml version="1.0" encoding="utf-8"?>
<calcChain xmlns="http://schemas.openxmlformats.org/spreadsheetml/2006/main">
  <c r="N29" i="6" l="1"/>
  <c r="G29" i="6"/>
  <c r="N28" i="6"/>
  <c r="G28" i="6"/>
  <c r="N27" i="6"/>
  <c r="N26" i="6"/>
  <c r="G26" i="6"/>
  <c r="N25" i="6"/>
  <c r="G25" i="6"/>
  <c r="N23" i="6"/>
  <c r="N22" i="6"/>
  <c r="G22" i="6"/>
  <c r="N20" i="6"/>
  <c r="N19" i="6"/>
  <c r="G19" i="6"/>
  <c r="N18" i="6"/>
  <c r="G18" i="6"/>
  <c r="N16" i="6"/>
  <c r="N15" i="6"/>
  <c r="N14" i="6"/>
  <c r="N13" i="6"/>
  <c r="N12" i="6"/>
  <c r="N11" i="6"/>
  <c r="N10" i="6"/>
  <c r="N9" i="6"/>
  <c r="G9" i="6"/>
  <c r="N29" i="5" l="1"/>
  <c r="G29" i="5"/>
  <c r="N28" i="5"/>
  <c r="G28" i="5"/>
  <c r="N27" i="5"/>
  <c r="N26" i="5"/>
  <c r="G26" i="5"/>
  <c r="N25" i="5"/>
  <c r="G25" i="5"/>
  <c r="N23" i="5"/>
  <c r="N22" i="5"/>
  <c r="G22" i="5"/>
  <c r="N20" i="5"/>
  <c r="N19" i="5"/>
  <c r="G19" i="5"/>
  <c r="N18" i="5"/>
  <c r="G18" i="5"/>
  <c r="N16" i="5"/>
  <c r="N15" i="5"/>
  <c r="N14" i="5"/>
  <c r="N13" i="5"/>
  <c r="N12" i="5"/>
  <c r="N11" i="5"/>
  <c r="N10" i="5"/>
  <c r="N9" i="5"/>
  <c r="G9" i="5"/>
  <c r="N16" i="4" l="1"/>
  <c r="N15" i="4" l="1"/>
  <c r="N29" i="4"/>
  <c r="G29" i="4"/>
  <c r="N28" i="4"/>
  <c r="G28" i="4"/>
  <c r="N27" i="4"/>
  <c r="N26" i="4"/>
  <c r="G26" i="4"/>
  <c r="N25" i="4"/>
  <c r="G25" i="4"/>
  <c r="N23" i="4"/>
  <c r="N22" i="4"/>
  <c r="G22" i="4"/>
  <c r="N20" i="4"/>
  <c r="N19" i="4"/>
  <c r="G19" i="4"/>
  <c r="N18" i="4"/>
  <c r="G18" i="4"/>
  <c r="N14" i="4"/>
  <c r="N13" i="4"/>
  <c r="N12" i="4"/>
  <c r="N11" i="4"/>
  <c r="N10" i="4"/>
  <c r="N9" i="4"/>
  <c r="G9" i="4"/>
  <c r="N20" i="3" l="1"/>
  <c r="N21" i="3"/>
  <c r="N18" i="3"/>
  <c r="N27" i="3" l="1"/>
  <c r="G27" i="3"/>
  <c r="N26" i="3"/>
  <c r="G26" i="3"/>
  <c r="N25" i="3"/>
  <c r="N24" i="3"/>
  <c r="G24" i="3"/>
  <c r="N23" i="3"/>
  <c r="G23" i="3"/>
  <c r="G20" i="3"/>
  <c r="N17" i="3"/>
  <c r="G17" i="3"/>
  <c r="N16" i="3"/>
  <c r="G16" i="3"/>
  <c r="N14" i="3"/>
  <c r="N13" i="3"/>
  <c r="G13" i="3"/>
  <c r="N12" i="3"/>
  <c r="G12" i="3"/>
  <c r="N11" i="3"/>
  <c r="N10" i="3"/>
  <c r="G10" i="3"/>
  <c r="N9" i="3"/>
  <c r="G9" i="3"/>
</calcChain>
</file>

<file path=xl/sharedStrings.xml><?xml version="1.0" encoding="utf-8"?>
<sst xmlns="http://schemas.openxmlformats.org/spreadsheetml/2006/main" count="322" uniqueCount="75">
  <si>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</si>
  <si>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</si>
  <si>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</si>
  <si>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</si>
  <si>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</si>
  <si>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</si>
  <si>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</si>
  <si>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</si>
  <si>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</si>
  <si>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</si>
  <si>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</si>
  <si>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</si>
  <si>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</si>
  <si>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</si>
  <si>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</si>
  <si>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МУК «Малопургинская межпоселенческая ЦБС»</t>
  </si>
  <si>
    <t>Количество  посещений</t>
  </si>
  <si>
    <t>единиц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</si>
  <si>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</si>
  <si>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</si>
  <si>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</si>
  <si>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</si>
  <si>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</si>
  <si>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</si>
  <si>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</si>
  <si>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</si>
  <si>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</si>
  <si>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МБУК «Старомоньинский Дом ремёсел»</t>
  </si>
  <si>
    <t>Количество объектов (количество изделий, внесенных в электронный каталог)</t>
  </si>
  <si>
    <t>Количество проведённых мероприятий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</si>
  <si>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</si>
  <si>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</si>
  <si>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</si>
  <si>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</si>
  <si>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</si>
  <si>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</si>
  <si>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</si>
  <si>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Число человеко-часов</t>
  </si>
  <si>
    <t>Главный бухгалтер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</si>
  <si>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</si>
  <si>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</si>
  <si>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</si>
  <si>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</si>
  <si>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Организация и проведение культурно-массовых мероприятий  методических (семинар, конференция)</t>
  </si>
  <si>
    <t>М.А. Бакулева</t>
  </si>
  <si>
    <t>Н.А. Пантюхина</t>
  </si>
  <si>
    <t>Руководитель отдела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</si>
  <si>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</si>
  <si>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</si>
  <si>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общеразвивающих образовательных программ</t>
  </si>
  <si>
    <t>МУК «Малопургинская МЦКС»</t>
  </si>
  <si>
    <t xml:space="preserve">Сведения о выполнении муниципальных заданий бюджета муниципального образования  «Малопургинский район» 
за I квартал 2021 года
</t>
  </si>
  <si>
    <t>увеличение в связи с поступлением новой литературы</t>
  </si>
  <si>
    <t>ввод ретроспективных библиографических записей</t>
  </si>
  <si>
    <t>отсутствие Интернета в Яган-Докьинской, Курчум-Норьинской, Байситовской, Пуро-Можгинской, Миндеревской библиотеках</t>
  </si>
  <si>
    <t>Публичный показ музейных предметов, музейных коллекций в стационарных условиях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</si>
  <si>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</si>
  <si>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Библиографическая обработка документов и создание каталогов</t>
  </si>
  <si>
    <t>Методическое обеспечение в области библиотечного дела</t>
  </si>
  <si>
    <t>проведение творческих встреч и массовых мероприятий, школьные лагеря</t>
  </si>
  <si>
    <t>проведение  массовых мероприятий, школьные лагеря</t>
  </si>
  <si>
    <t>количество проведенных консультаций</t>
  </si>
  <si>
    <t>Количество экскурсий</t>
  </si>
  <si>
    <t xml:space="preserve">Сведения о выполнении муниципальных заданий бюджета муниципального образования  «Малопургинский район» 
за II квартал 2021 года
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</si>
  <si>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</si>
  <si>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</si>
  <si>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 xml:space="preserve">Сведения о выполнении муниципальных заданий бюджета муниципального образования  «Малопургинский район» 
за III квартал 2021 года
</t>
  </si>
  <si>
    <t>своевременная актуалтзация информации на официальном сайте</t>
  </si>
  <si>
    <t>участие в мероприятиях большого количества участников в летнее время (школьные и сводные лагеря)</t>
  </si>
  <si>
    <t xml:space="preserve">Художественно-экспертным советом РДНТ УР оценено 9 объектов категории "особо ценное" </t>
  </si>
  <si>
    <t xml:space="preserve">Сведения о выполнении муниципальных заданий бюджета муниципального образования  «Малопургинский район» 
за IV квартал 2021 года
</t>
  </si>
  <si>
    <t>Отсев обучающегося</t>
  </si>
  <si>
    <t>Отсев обучающихся</t>
  </si>
  <si>
    <t>Зачисление обучающихся</t>
  </si>
  <si>
    <t>Количество посетителей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</si>
</sst>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0" xfId="0" applyFont="1"/>
    <xf numFmtId="4" fontId="1" fillId="0" borderId="4" xfId="0" applyNumberFormat="1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164" fontId="1" fillId="2" borderId="13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1" fontId="1" fillId="2" borderId="14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7" zoomScaleNormal="100" workbookViewId="0">
      <selection activeCell="O12" sqref="O12"/>
    </sheetView>
  </sheetViews>
  <sheetFormatPr defaultRowHeight="15" x14ac:dyDescent="0.25"/>
  <cols>
    <col min="3" max="3" width="14.28515625" customWidth="1"/>
    <col min="4" max="4" width="16.28515625" customWidth="1"/>
    <col min="6" max="6" width="7.5703125" customWidth="1"/>
    <col min="7" max="7" width="8.85546875" customWidth="1"/>
    <col min="9" max="9" width="6.7109375" customWidth="1"/>
    <col min="11" max="11" width="11.42578125" customWidth="1"/>
    <col min="12" max="12" width="9.42578125" bestFit="1" customWidth="1"/>
    <col min="13" max="13" width="9.28515625" bestFit="1" customWidth="1"/>
    <col min="14" max="14" width="10.140625" customWidth="1"/>
    <col min="15" max="15" width="19.140625" customWidth="1"/>
    <col min="17" max="17" width="9" customWidth="1"/>
  </cols>
  <sheetData>
    <row r="1" spans="1:17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  <c r="O1" s="10"/>
      <c r="P1" s="10"/>
      <c r="Q1" s="10"/>
    </row>
    <row r="2" spans="1:17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  <c r="O2" s="10"/>
      <c r="P2" s="10"/>
      <c r="Q2" s="10"/>
    </row>
    <row r="3" spans="1:17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10"/>
    </row>
    <row r="4" spans="1:17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0"/>
      <c r="P4" s="10"/>
      <c r="Q4" s="10"/>
    </row>
    <row r="5" spans="1:17" ht="55.5" customHeight="1" x14ac:dyDescent="0.25">
      <c r="A5" s="123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ht="15.75" x14ac:dyDescent="0.25">
      <c r="A6" s="125" t="s">
        <v>0</v>
      </c>
      <c r="B6" s="126"/>
      <c r="C6" s="127"/>
      <c r="D6" s="131" t="s">
        <v>1</v>
      </c>
      <c r="E6" s="131"/>
      <c r="F6" s="131"/>
      <c r="G6" s="131"/>
      <c r="H6" s="131" t="s">
        <v>2</v>
      </c>
      <c r="I6" s="131"/>
      <c r="J6" s="131"/>
      <c r="K6" s="131" t="s">
        <v>3</v>
      </c>
      <c r="L6" s="131"/>
      <c r="M6" s="131"/>
      <c r="N6" s="131"/>
      <c r="O6" s="13"/>
      <c r="P6" s="125" t="s">
        <v>4</v>
      </c>
      <c r="Q6" s="127"/>
    </row>
    <row r="7" spans="1:17" ht="157.5" x14ac:dyDescent="0.25">
      <c r="A7" s="128"/>
      <c r="B7" s="129"/>
      <c r="C7" s="130"/>
      <c r="D7" s="7" t="s">
        <v>5</v>
      </c>
      <c r="E7" s="132" t="s">
        <v>6</v>
      </c>
      <c r="F7" s="133"/>
      <c r="G7" s="15" t="s">
        <v>7</v>
      </c>
      <c r="H7" s="134" t="s">
        <v>8</v>
      </c>
      <c r="I7" s="135"/>
      <c r="J7" s="15" t="s">
        <v>9</v>
      </c>
      <c r="K7" s="15" t="s">
        <v>10</v>
      </c>
      <c r="L7" s="15" t="s">
        <v>11</v>
      </c>
      <c r="M7" s="8" t="s">
        <v>12</v>
      </c>
      <c r="N7" s="15" t="s">
        <v>13</v>
      </c>
      <c r="O7" s="14" t="s">
        <v>14</v>
      </c>
      <c r="P7" s="128"/>
      <c r="Q7" s="130"/>
    </row>
    <row r="8" spans="1:17" ht="15.75" x14ac:dyDescent="0.25">
      <c r="A8" s="71" t="s">
        <v>15</v>
      </c>
      <c r="B8" s="72"/>
      <c r="C8" s="7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86.25" customHeight="1" x14ac:dyDescent="0.25">
      <c r="A9" s="66" t="s">
        <v>39</v>
      </c>
      <c r="B9" s="68"/>
      <c r="C9" s="68"/>
      <c r="D9" s="112">
        <v>23411058.350000001</v>
      </c>
      <c r="E9" s="112">
        <v>4678049.78</v>
      </c>
      <c r="F9" s="112"/>
      <c r="G9" s="114">
        <f>E9/D9*100</f>
        <v>19.98222254655138</v>
      </c>
      <c r="H9" s="68" t="s">
        <v>16</v>
      </c>
      <c r="I9" s="67"/>
      <c r="J9" s="16" t="s">
        <v>17</v>
      </c>
      <c r="K9" s="2">
        <v>42535</v>
      </c>
      <c r="L9" s="2">
        <v>49072</v>
      </c>
      <c r="M9" s="2">
        <v>23.75</v>
      </c>
      <c r="N9" s="3">
        <f>L9/K9*100</f>
        <v>115.3685200423181</v>
      </c>
      <c r="O9" s="17" t="s">
        <v>52</v>
      </c>
      <c r="P9" s="116" t="s">
        <v>41</v>
      </c>
      <c r="Q9" s="117"/>
    </row>
    <row r="10" spans="1:17" ht="83.25" customHeight="1" x14ac:dyDescent="0.25">
      <c r="A10" s="66" t="s">
        <v>42</v>
      </c>
      <c r="B10" s="68"/>
      <c r="C10" s="68"/>
      <c r="D10" s="112"/>
      <c r="E10" s="112"/>
      <c r="F10" s="112"/>
      <c r="G10" s="114" t="e">
        <f t="shared" ref="G10:G13" si="0">E10/D10*100</f>
        <v>#DIV/0!</v>
      </c>
      <c r="H10" s="68" t="s">
        <v>16</v>
      </c>
      <c r="I10" s="67"/>
      <c r="J10" s="16" t="s">
        <v>17</v>
      </c>
      <c r="K10" s="2">
        <v>7650</v>
      </c>
      <c r="L10" s="2">
        <v>7278</v>
      </c>
      <c r="M10" s="2">
        <v>23.75</v>
      </c>
      <c r="N10" s="3">
        <f t="shared" ref="N10:N14" si="1">L10/K10*100</f>
        <v>95.137254901960787</v>
      </c>
      <c r="O10" s="17"/>
      <c r="P10" s="118"/>
      <c r="Q10" s="119"/>
    </row>
    <row r="11" spans="1:17" ht="168.75" customHeight="1" x14ac:dyDescent="0.25">
      <c r="A11" s="66" t="s">
        <v>40</v>
      </c>
      <c r="B11" s="122"/>
      <c r="C11" s="94"/>
      <c r="D11" s="112"/>
      <c r="E11" s="112"/>
      <c r="F11" s="112"/>
      <c r="G11" s="114"/>
      <c r="H11" s="66" t="s">
        <v>16</v>
      </c>
      <c r="I11" s="94"/>
      <c r="J11" s="16" t="s">
        <v>17</v>
      </c>
      <c r="K11" s="2">
        <v>8680</v>
      </c>
      <c r="L11" s="2">
        <v>4660</v>
      </c>
      <c r="M11" s="2">
        <v>23.75</v>
      </c>
      <c r="N11" s="3">
        <f t="shared" si="1"/>
        <v>53.686635944700456</v>
      </c>
      <c r="O11" s="17" t="s">
        <v>54</v>
      </c>
      <c r="P11" s="118"/>
      <c r="Q11" s="119"/>
    </row>
    <row r="12" spans="1:17" ht="65.25" customHeight="1" x14ac:dyDescent="0.25">
      <c r="A12" s="66" t="s">
        <v>18</v>
      </c>
      <c r="B12" s="68"/>
      <c r="C12" s="68"/>
      <c r="D12" s="112"/>
      <c r="E12" s="112"/>
      <c r="F12" s="112"/>
      <c r="G12" s="114" t="e">
        <f t="shared" si="0"/>
        <v>#DIV/0!</v>
      </c>
      <c r="H12" s="68" t="s">
        <v>19</v>
      </c>
      <c r="I12" s="67"/>
      <c r="J12" s="16" t="s">
        <v>17</v>
      </c>
      <c r="K12" s="2">
        <v>130231</v>
      </c>
      <c r="L12" s="2">
        <v>131954</v>
      </c>
      <c r="M12" s="2">
        <v>23.75</v>
      </c>
      <c r="N12" s="3">
        <f t="shared" si="1"/>
        <v>101.3230336862959</v>
      </c>
      <c r="O12" s="17"/>
      <c r="P12" s="118"/>
      <c r="Q12" s="119"/>
    </row>
    <row r="13" spans="1:17" ht="67.5" customHeight="1" x14ac:dyDescent="0.25">
      <c r="A13" s="66" t="s">
        <v>20</v>
      </c>
      <c r="B13" s="68"/>
      <c r="C13" s="68"/>
      <c r="D13" s="112"/>
      <c r="E13" s="112"/>
      <c r="F13" s="112"/>
      <c r="G13" s="114" t="e">
        <f t="shared" si="0"/>
        <v>#DIV/0!</v>
      </c>
      <c r="H13" s="68" t="s">
        <v>19</v>
      </c>
      <c r="I13" s="67"/>
      <c r="J13" s="16" t="s">
        <v>17</v>
      </c>
      <c r="K13" s="3">
        <v>268</v>
      </c>
      <c r="L13" s="3">
        <v>263</v>
      </c>
      <c r="M13" s="4">
        <v>23.75</v>
      </c>
      <c r="N13" s="5">
        <f t="shared" si="1"/>
        <v>98.134328358208961</v>
      </c>
      <c r="O13" s="31" t="s">
        <v>53</v>
      </c>
      <c r="P13" s="118"/>
      <c r="Q13" s="119"/>
    </row>
    <row r="14" spans="1:17" ht="85.5" customHeight="1" x14ac:dyDescent="0.25">
      <c r="A14" s="66" t="s">
        <v>47</v>
      </c>
      <c r="B14" s="122"/>
      <c r="C14" s="94"/>
      <c r="D14" s="113"/>
      <c r="E14" s="113"/>
      <c r="F14" s="113"/>
      <c r="G14" s="115"/>
      <c r="H14" s="66" t="s">
        <v>21</v>
      </c>
      <c r="I14" s="94"/>
      <c r="J14" s="9" t="s">
        <v>22</v>
      </c>
      <c r="K14" s="3">
        <v>4</v>
      </c>
      <c r="L14" s="3">
        <v>4</v>
      </c>
      <c r="M14" s="4">
        <v>23.75</v>
      </c>
      <c r="N14" s="5">
        <f t="shared" si="1"/>
        <v>100</v>
      </c>
      <c r="O14" s="17"/>
      <c r="P14" s="120"/>
      <c r="Q14" s="121"/>
    </row>
    <row r="15" spans="1:17" ht="15.75" x14ac:dyDescent="0.25">
      <c r="A15" s="95" t="s">
        <v>50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8"/>
    </row>
    <row r="16" spans="1:17" ht="63" customHeight="1" x14ac:dyDescent="0.25">
      <c r="A16" s="66" t="s">
        <v>23</v>
      </c>
      <c r="B16" s="68"/>
      <c r="C16" s="67"/>
      <c r="D16" s="106">
        <v>53642538.82</v>
      </c>
      <c r="E16" s="99">
        <v>10299891.58</v>
      </c>
      <c r="F16" s="107"/>
      <c r="G16" s="102">
        <f t="shared" ref="G16:G17" si="2">E16/D16*100</f>
        <v>19.200977072620965</v>
      </c>
      <c r="H16" s="66" t="s">
        <v>24</v>
      </c>
      <c r="I16" s="67"/>
      <c r="J16" s="16" t="s">
        <v>17</v>
      </c>
      <c r="K16" s="2">
        <v>285</v>
      </c>
      <c r="L16" s="2">
        <v>285</v>
      </c>
      <c r="M16" s="19">
        <v>23.75</v>
      </c>
      <c r="N16" s="3">
        <f t="shared" ref="N16:N17" si="3">L16/K16*100</f>
        <v>100</v>
      </c>
      <c r="O16" s="17"/>
      <c r="P16" s="103" t="s">
        <v>41</v>
      </c>
      <c r="Q16" s="104"/>
    </row>
    <row r="17" spans="1:17" ht="66" customHeight="1" x14ac:dyDescent="0.25">
      <c r="A17" s="66" t="s">
        <v>25</v>
      </c>
      <c r="B17" s="68"/>
      <c r="C17" s="67"/>
      <c r="D17" s="84"/>
      <c r="E17" s="86"/>
      <c r="F17" s="87"/>
      <c r="G17" s="90" t="e">
        <f t="shared" si="2"/>
        <v>#DIV/0!</v>
      </c>
      <c r="H17" s="66" t="s">
        <v>29</v>
      </c>
      <c r="I17" s="67"/>
      <c r="J17" s="16" t="s">
        <v>17</v>
      </c>
      <c r="K17" s="2">
        <v>74</v>
      </c>
      <c r="L17" s="2">
        <v>74</v>
      </c>
      <c r="M17" s="19">
        <v>23.75</v>
      </c>
      <c r="N17" s="3">
        <f t="shared" si="3"/>
        <v>100</v>
      </c>
      <c r="O17" s="17"/>
      <c r="P17" s="75"/>
      <c r="Q17" s="77"/>
    </row>
    <row r="18" spans="1:17" ht="70.5" customHeight="1" x14ac:dyDescent="0.25">
      <c r="A18" s="66" t="s">
        <v>43</v>
      </c>
      <c r="B18" s="108"/>
      <c r="C18" s="109"/>
      <c r="D18" s="84"/>
      <c r="E18" s="86"/>
      <c r="F18" s="87"/>
      <c r="G18" s="90"/>
      <c r="H18" s="66" t="s">
        <v>29</v>
      </c>
      <c r="I18" s="67"/>
      <c r="J18" s="16" t="s">
        <v>17</v>
      </c>
      <c r="K18" s="2">
        <v>2</v>
      </c>
      <c r="L18" s="2">
        <v>2</v>
      </c>
      <c r="M18" s="19">
        <v>23.75</v>
      </c>
      <c r="N18" s="3">
        <f>L18/K18*100</f>
        <v>100</v>
      </c>
      <c r="O18" s="17"/>
      <c r="P18" s="75"/>
      <c r="Q18" s="77"/>
    </row>
    <row r="19" spans="1:17" ht="15.75" x14ac:dyDescent="0.25">
      <c r="A19" s="95" t="s">
        <v>27</v>
      </c>
      <c r="B19" s="96"/>
      <c r="C19" s="96"/>
      <c r="D19" s="97"/>
      <c r="E19" s="97"/>
      <c r="F19" s="97"/>
      <c r="G19" s="97"/>
      <c r="H19" s="96"/>
      <c r="I19" s="96"/>
      <c r="J19" s="96"/>
      <c r="K19" s="96"/>
      <c r="L19" s="96"/>
      <c r="M19" s="96"/>
      <c r="N19" s="96"/>
      <c r="O19" s="96"/>
      <c r="P19" s="96"/>
      <c r="Q19" s="98"/>
    </row>
    <row r="20" spans="1:17" ht="145.5" customHeight="1" x14ac:dyDescent="0.25">
      <c r="A20" s="66" t="s">
        <v>26</v>
      </c>
      <c r="B20" s="68"/>
      <c r="C20" s="68"/>
      <c r="D20" s="99">
        <v>4750633.3099999996</v>
      </c>
      <c r="E20" s="99">
        <v>882549.27</v>
      </c>
      <c r="F20" s="100"/>
      <c r="G20" s="102">
        <f t="shared" ref="G20" si="4">E20/D20*100</f>
        <v>18.577507721807308</v>
      </c>
      <c r="H20" s="68" t="s">
        <v>28</v>
      </c>
      <c r="I20" s="67"/>
      <c r="J20" s="16" t="s">
        <v>22</v>
      </c>
      <c r="K20" s="2">
        <v>4</v>
      </c>
      <c r="L20" s="2">
        <v>9</v>
      </c>
      <c r="M20" s="19">
        <v>23.75</v>
      </c>
      <c r="N20" s="3">
        <f>L20/K20*100</f>
        <v>225</v>
      </c>
      <c r="O20" s="32">
        <v>1</v>
      </c>
      <c r="P20" s="103" t="s">
        <v>41</v>
      </c>
      <c r="Q20" s="104"/>
    </row>
    <row r="21" spans="1:17" ht="82.5" customHeight="1" x14ac:dyDescent="0.25">
      <c r="A21" s="103" t="s">
        <v>48</v>
      </c>
      <c r="B21" s="105"/>
      <c r="C21" s="105"/>
      <c r="D21" s="88"/>
      <c r="E21" s="88"/>
      <c r="F21" s="101"/>
      <c r="G21" s="91"/>
      <c r="H21" s="69" t="s">
        <v>29</v>
      </c>
      <c r="I21" s="70"/>
      <c r="J21" s="20" t="s">
        <v>17</v>
      </c>
      <c r="K21" s="24">
        <v>2</v>
      </c>
      <c r="L21" s="24">
        <v>2</v>
      </c>
      <c r="M21" s="25">
        <v>23.75</v>
      </c>
      <c r="N21" s="26">
        <f>L21/K21*100</f>
        <v>100</v>
      </c>
      <c r="O21" s="21"/>
      <c r="P21" s="75"/>
      <c r="Q21" s="77"/>
    </row>
    <row r="22" spans="1:17" ht="15.75" x14ac:dyDescent="0.25">
      <c r="A22" s="71" t="s">
        <v>30</v>
      </c>
      <c r="B22" s="72"/>
      <c r="C22" s="72"/>
      <c r="D22" s="73"/>
      <c r="E22" s="73"/>
      <c r="F22" s="73"/>
      <c r="G22" s="73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1:17" ht="81" customHeight="1" x14ac:dyDescent="0.25">
      <c r="A23" s="75" t="s">
        <v>31</v>
      </c>
      <c r="B23" s="76"/>
      <c r="C23" s="77"/>
      <c r="D23" s="84">
        <v>10872450.01</v>
      </c>
      <c r="E23" s="86">
        <v>2003355.1</v>
      </c>
      <c r="F23" s="87"/>
      <c r="G23" s="90">
        <f t="shared" ref="G23:G27" si="5">E23/D23*100</f>
        <v>18.425976648845499</v>
      </c>
      <c r="H23" s="92" t="s">
        <v>32</v>
      </c>
      <c r="I23" s="93"/>
      <c r="J23" s="23" t="s">
        <v>33</v>
      </c>
      <c r="K23" s="27">
        <v>39</v>
      </c>
      <c r="L23" s="27">
        <v>39</v>
      </c>
      <c r="M23" s="28">
        <v>23.75</v>
      </c>
      <c r="N23" s="29">
        <f t="shared" ref="N23:N27" si="6">L23/K23*100</f>
        <v>100</v>
      </c>
      <c r="O23" s="22"/>
      <c r="P23" s="75" t="s">
        <v>41</v>
      </c>
      <c r="Q23" s="77"/>
    </row>
    <row r="24" spans="1:17" ht="74.25" customHeight="1" x14ac:dyDescent="0.25">
      <c r="A24" s="78"/>
      <c r="B24" s="79"/>
      <c r="C24" s="80"/>
      <c r="D24" s="84"/>
      <c r="E24" s="86"/>
      <c r="F24" s="87"/>
      <c r="G24" s="90" t="e">
        <f t="shared" si="5"/>
        <v>#DIV/0!</v>
      </c>
      <c r="H24" s="66" t="s">
        <v>34</v>
      </c>
      <c r="I24" s="67"/>
      <c r="J24" s="16" t="s">
        <v>33</v>
      </c>
      <c r="K24" s="2">
        <v>38</v>
      </c>
      <c r="L24" s="2">
        <v>38</v>
      </c>
      <c r="M24" s="19">
        <v>23.75</v>
      </c>
      <c r="N24" s="3">
        <f t="shared" si="6"/>
        <v>100</v>
      </c>
      <c r="O24" s="17"/>
      <c r="P24" s="75"/>
      <c r="Q24" s="77"/>
    </row>
    <row r="25" spans="1:17" ht="64.5" customHeight="1" x14ac:dyDescent="0.25">
      <c r="A25" s="78"/>
      <c r="B25" s="79"/>
      <c r="C25" s="80"/>
      <c r="D25" s="84"/>
      <c r="E25" s="86"/>
      <c r="F25" s="87"/>
      <c r="G25" s="90"/>
      <c r="H25" s="66" t="s">
        <v>35</v>
      </c>
      <c r="I25" s="94"/>
      <c r="J25" s="16" t="s">
        <v>33</v>
      </c>
      <c r="K25" s="2">
        <v>76</v>
      </c>
      <c r="L25" s="2">
        <v>76</v>
      </c>
      <c r="M25" s="19">
        <v>23.75</v>
      </c>
      <c r="N25" s="3">
        <f t="shared" si="6"/>
        <v>100</v>
      </c>
      <c r="O25" s="17"/>
      <c r="P25" s="75"/>
      <c r="Q25" s="77"/>
    </row>
    <row r="26" spans="1:17" ht="52.5" customHeight="1" x14ac:dyDescent="0.25">
      <c r="A26" s="81"/>
      <c r="B26" s="82"/>
      <c r="C26" s="83"/>
      <c r="D26" s="84"/>
      <c r="E26" s="86"/>
      <c r="F26" s="87"/>
      <c r="G26" s="90" t="e">
        <f t="shared" si="5"/>
        <v>#DIV/0!</v>
      </c>
      <c r="H26" s="66" t="s">
        <v>36</v>
      </c>
      <c r="I26" s="67"/>
      <c r="J26" s="16" t="s">
        <v>33</v>
      </c>
      <c r="K26" s="2">
        <v>43</v>
      </c>
      <c r="L26" s="2">
        <v>43</v>
      </c>
      <c r="M26" s="19">
        <v>23.75</v>
      </c>
      <c r="N26" s="3">
        <f t="shared" si="6"/>
        <v>100</v>
      </c>
      <c r="O26" s="30"/>
      <c r="P26" s="75"/>
      <c r="Q26" s="77"/>
    </row>
    <row r="27" spans="1:17" ht="53.25" customHeight="1" x14ac:dyDescent="0.25">
      <c r="A27" s="66" t="s">
        <v>49</v>
      </c>
      <c r="B27" s="68"/>
      <c r="C27" s="67"/>
      <c r="D27" s="85"/>
      <c r="E27" s="88"/>
      <c r="F27" s="89"/>
      <c r="G27" s="91" t="e">
        <f t="shared" si="5"/>
        <v>#DIV/0!</v>
      </c>
      <c r="H27" s="66" t="s">
        <v>37</v>
      </c>
      <c r="I27" s="67"/>
      <c r="J27" s="16" t="s">
        <v>17</v>
      </c>
      <c r="K27" s="3">
        <v>599.5</v>
      </c>
      <c r="L27" s="3">
        <v>599.5</v>
      </c>
      <c r="M27" s="19">
        <v>23.75</v>
      </c>
      <c r="N27" s="3">
        <f t="shared" si="6"/>
        <v>100</v>
      </c>
      <c r="O27" s="17"/>
      <c r="P27" s="92"/>
      <c r="Q27" s="93"/>
    </row>
    <row r="28" spans="1:1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6"/>
      <c r="L29" s="6"/>
      <c r="M29" s="6"/>
      <c r="N29" s="6"/>
      <c r="O29" s="6"/>
      <c r="P29" s="6"/>
      <c r="Q29" s="6"/>
    </row>
    <row r="30" spans="1:17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6"/>
      <c r="L30" s="6"/>
      <c r="M30" s="6"/>
      <c r="N30" s="6"/>
      <c r="O30" s="6"/>
      <c r="P30" s="6"/>
      <c r="Q30" s="6"/>
    </row>
    <row r="31" spans="1:17" ht="15.75" x14ac:dyDescent="0.25">
      <c r="A31" s="11" t="s">
        <v>38</v>
      </c>
      <c r="B31" s="11"/>
      <c r="C31" s="11"/>
      <c r="D31" s="11"/>
      <c r="E31" s="11"/>
      <c r="F31" s="11"/>
      <c r="G31" s="11"/>
      <c r="H31" s="11"/>
      <c r="I31" s="11" t="s">
        <v>44</v>
      </c>
      <c r="J31" s="11"/>
      <c r="K31" s="6"/>
      <c r="L31" s="6"/>
      <c r="M31" s="6"/>
      <c r="N31" s="6"/>
      <c r="O31" s="6"/>
      <c r="P31" s="6"/>
      <c r="Q31" s="6"/>
    </row>
    <row r="32" spans="1:17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6"/>
    </row>
    <row r="33" spans="1:17" ht="15.75" x14ac:dyDescent="0.25">
      <c r="A33" s="11" t="s">
        <v>46</v>
      </c>
      <c r="B33" s="11"/>
      <c r="C33" s="11"/>
      <c r="D33" s="11"/>
      <c r="E33" s="11"/>
      <c r="F33" s="11"/>
      <c r="G33" s="11"/>
      <c r="H33" s="11"/>
      <c r="I33" s="11" t="s">
        <v>45</v>
      </c>
      <c r="J33" s="11"/>
      <c r="K33" s="6"/>
      <c r="L33" s="1"/>
      <c r="M33" s="1"/>
      <c r="N33" s="1"/>
      <c r="O33" s="1"/>
      <c r="P33" s="1"/>
      <c r="Q33" s="1"/>
    </row>
    <row r="34" spans="1:1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47" spans="1:17" x14ac:dyDescent="0.25">
      <c r="D47" s="18"/>
    </row>
    <row r="50" spans="4:4" x14ac:dyDescent="0.25">
      <c r="D50" s="18"/>
    </row>
  </sheetData>
  <mergeCells count="57">
    <mergeCell ref="A5:Q5"/>
    <mergeCell ref="A6:C7"/>
    <mergeCell ref="D6:G6"/>
    <mergeCell ref="H6:J6"/>
    <mergeCell ref="K6:N6"/>
    <mergeCell ref="P6:Q7"/>
    <mergeCell ref="E7:F7"/>
    <mergeCell ref="H7:I7"/>
    <mergeCell ref="A8:Q8"/>
    <mergeCell ref="A9:C9"/>
    <mergeCell ref="D9:D14"/>
    <mergeCell ref="E9:F14"/>
    <mergeCell ref="G9:G14"/>
    <mergeCell ref="H9:I9"/>
    <mergeCell ref="P9:Q14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Q15"/>
    <mergeCell ref="A16:C16"/>
    <mergeCell ref="D16:D18"/>
    <mergeCell ref="E16:F18"/>
    <mergeCell ref="G16:G18"/>
    <mergeCell ref="H16:I16"/>
    <mergeCell ref="P16:Q18"/>
    <mergeCell ref="A17:C17"/>
    <mergeCell ref="H17:I17"/>
    <mergeCell ref="A18:C18"/>
    <mergeCell ref="H18:I18"/>
    <mergeCell ref="A19:Q19"/>
    <mergeCell ref="A20:C20"/>
    <mergeCell ref="D20:D21"/>
    <mergeCell ref="E20:F21"/>
    <mergeCell ref="G20:G21"/>
    <mergeCell ref="H20:I20"/>
    <mergeCell ref="P20:Q21"/>
    <mergeCell ref="A21:C21"/>
    <mergeCell ref="H26:I26"/>
    <mergeCell ref="A27:C27"/>
    <mergeCell ref="H27:I27"/>
    <mergeCell ref="H21:I21"/>
    <mergeCell ref="A22:Q22"/>
    <mergeCell ref="A23:C26"/>
    <mergeCell ref="D23:D27"/>
    <mergeCell ref="E23:F27"/>
    <mergeCell ref="G23:G27"/>
    <mergeCell ref="H23:I23"/>
    <mergeCell ref="P23:Q27"/>
    <mergeCell ref="H24:I24"/>
    <mergeCell ref="H25:I25"/>
  </mergeCells>
  <pageMargins left="0.7" right="0.7" top="0.75" bottom="0.75" header="0.3" footer="0.3"/>
  <pageSetup paperSize="9" scale="49" orientation="portrait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2" zoomScaleNormal="100" zoomScaleSheetLayoutView="100" workbookViewId="0">
      <selection activeCell="K25" sqref="K25:K28"/>
    </sheetView>
  </sheetViews>
  <sheetFormatPr defaultRowHeight="15" x14ac:dyDescent="0.25"/>
  <cols>
    <col min="3" max="3" width="14.28515625" customWidth="1"/>
    <col min="4" max="4" width="16.28515625" customWidth="1"/>
    <col min="6" max="6" width="7.5703125" customWidth="1"/>
    <col min="7" max="7" width="8.85546875" customWidth="1"/>
    <col min="9" max="9" width="6.7109375" customWidth="1"/>
    <col min="11" max="11" width="11.42578125" customWidth="1"/>
    <col min="12" max="12" width="9.42578125" bestFit="1" customWidth="1"/>
    <col min="13" max="13" width="9.28515625" bestFit="1" customWidth="1"/>
    <col min="14" max="14" width="10.140625" customWidth="1"/>
    <col min="15" max="15" width="19.140625" customWidth="1"/>
    <col min="17" max="17" width="9" customWidth="1"/>
  </cols>
  <sheetData>
    <row r="1" spans="1:17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  <c r="O1" s="10"/>
      <c r="P1" s="10"/>
      <c r="Q1" s="10"/>
    </row>
    <row r="2" spans="1:17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  <c r="O2" s="10"/>
      <c r="P2" s="10"/>
      <c r="Q2" s="10"/>
    </row>
    <row r="3" spans="1:17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10"/>
    </row>
    <row r="4" spans="1:17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0"/>
      <c r="P4" s="10"/>
      <c r="Q4" s="10"/>
    </row>
    <row r="5" spans="1:17" ht="55.5" customHeight="1" x14ac:dyDescent="0.25">
      <c r="A5" s="123" t="s">
        <v>63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ht="15.75" x14ac:dyDescent="0.25">
      <c r="A6" s="125" t="s">
        <v>0</v>
      </c>
      <c r="B6" s="126"/>
      <c r="C6" s="127"/>
      <c r="D6" s="131" t="s">
        <v>1</v>
      </c>
      <c r="E6" s="131"/>
      <c r="F6" s="131"/>
      <c r="G6" s="131"/>
      <c r="H6" s="131" t="s">
        <v>2</v>
      </c>
      <c r="I6" s="131"/>
      <c r="J6" s="131"/>
      <c r="K6" s="131" t="s">
        <v>3</v>
      </c>
      <c r="L6" s="131"/>
      <c r="M6" s="131"/>
      <c r="N6" s="131"/>
      <c r="O6" s="39"/>
      <c r="P6" s="125" t="s">
        <v>4</v>
      </c>
      <c r="Q6" s="127"/>
    </row>
    <row r="7" spans="1:17" ht="157.5" x14ac:dyDescent="0.25">
      <c r="A7" s="128"/>
      <c r="B7" s="129"/>
      <c r="C7" s="130"/>
      <c r="D7" s="7" t="s">
        <v>5</v>
      </c>
      <c r="E7" s="132" t="s">
        <v>6</v>
      </c>
      <c r="F7" s="133"/>
      <c r="G7" s="40" t="s">
        <v>7</v>
      </c>
      <c r="H7" s="134" t="s">
        <v>8</v>
      </c>
      <c r="I7" s="135"/>
      <c r="J7" s="40" t="s">
        <v>9</v>
      </c>
      <c r="K7" s="40" t="s">
        <v>10</v>
      </c>
      <c r="L7" s="40" t="s">
        <v>11</v>
      </c>
      <c r="M7" s="8" t="s">
        <v>12</v>
      </c>
      <c r="N7" s="40" t="s">
        <v>13</v>
      </c>
      <c r="O7" s="41" t="s">
        <v>14</v>
      </c>
      <c r="P7" s="128"/>
      <c r="Q7" s="130"/>
    </row>
    <row r="8" spans="1:17" ht="15.75" x14ac:dyDescent="0.25">
      <c r="A8" s="71" t="s">
        <v>15</v>
      </c>
      <c r="B8" s="72"/>
      <c r="C8" s="7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86.25" customHeight="1" x14ac:dyDescent="0.25">
      <c r="A9" s="66" t="s">
        <v>39</v>
      </c>
      <c r="B9" s="68"/>
      <c r="C9" s="68"/>
      <c r="D9" s="106">
        <v>23400558.350000001</v>
      </c>
      <c r="E9" s="99">
        <v>10625862.060000001</v>
      </c>
      <c r="F9" s="107"/>
      <c r="G9" s="102">
        <f>E9/D9*100</f>
        <v>45.408583423822449</v>
      </c>
      <c r="H9" s="68" t="s">
        <v>16</v>
      </c>
      <c r="I9" s="67"/>
      <c r="J9" s="33" t="s">
        <v>17</v>
      </c>
      <c r="K9" s="2">
        <v>85070</v>
      </c>
      <c r="L9" s="2">
        <v>96898</v>
      </c>
      <c r="M9" s="2">
        <v>47.5</v>
      </c>
      <c r="N9" s="3">
        <f>L9/K9*100</f>
        <v>113.90384389326438</v>
      </c>
      <c r="O9" s="38" t="s">
        <v>59</v>
      </c>
      <c r="P9" s="116" t="s">
        <v>41</v>
      </c>
      <c r="Q9" s="117"/>
    </row>
    <row r="10" spans="1:17" ht="83.25" customHeight="1" x14ac:dyDescent="0.25">
      <c r="A10" s="66" t="s">
        <v>40</v>
      </c>
      <c r="B10" s="122"/>
      <c r="C10" s="94"/>
      <c r="D10" s="84"/>
      <c r="E10" s="86"/>
      <c r="F10" s="87"/>
      <c r="G10" s="90"/>
      <c r="H10" s="68" t="s">
        <v>16</v>
      </c>
      <c r="I10" s="67"/>
      <c r="J10" s="33" t="s">
        <v>17</v>
      </c>
      <c r="K10" s="2">
        <v>17360</v>
      </c>
      <c r="L10" s="2">
        <v>18988</v>
      </c>
      <c r="M10" s="2">
        <v>47.5</v>
      </c>
      <c r="N10" s="3">
        <f t="shared" ref="N10:N16" si="0">L10/K10*100</f>
        <v>109.37788018433179</v>
      </c>
      <c r="O10" s="38"/>
      <c r="P10" s="118"/>
      <c r="Q10" s="119"/>
    </row>
    <row r="11" spans="1:17" ht="168.75" customHeight="1" x14ac:dyDescent="0.25">
      <c r="A11" s="66" t="s">
        <v>42</v>
      </c>
      <c r="B11" s="68"/>
      <c r="C11" s="67"/>
      <c r="D11" s="84"/>
      <c r="E11" s="86"/>
      <c r="F11" s="87"/>
      <c r="G11" s="90"/>
      <c r="H11" s="66" t="s">
        <v>16</v>
      </c>
      <c r="I11" s="94"/>
      <c r="J11" s="33" t="s">
        <v>17</v>
      </c>
      <c r="K11" s="2">
        <v>15300</v>
      </c>
      <c r="L11" s="2">
        <v>20565</v>
      </c>
      <c r="M11" s="2">
        <v>47.5</v>
      </c>
      <c r="N11" s="3">
        <f t="shared" si="0"/>
        <v>134.41176470588238</v>
      </c>
      <c r="O11" s="38" t="s">
        <v>60</v>
      </c>
      <c r="P11" s="118"/>
      <c r="Q11" s="119"/>
    </row>
    <row r="12" spans="1:17" ht="65.25" customHeight="1" x14ac:dyDescent="0.25">
      <c r="A12" s="66" t="s">
        <v>55</v>
      </c>
      <c r="B12" s="68"/>
      <c r="C12" s="68"/>
      <c r="D12" s="84"/>
      <c r="E12" s="86"/>
      <c r="F12" s="87"/>
      <c r="G12" s="90"/>
      <c r="H12" s="68" t="s">
        <v>62</v>
      </c>
      <c r="I12" s="67"/>
      <c r="J12" s="33" t="s">
        <v>17</v>
      </c>
      <c r="K12" s="2">
        <v>66</v>
      </c>
      <c r="L12" s="2">
        <v>69</v>
      </c>
      <c r="M12" s="2">
        <v>47.5</v>
      </c>
      <c r="N12" s="3">
        <f t="shared" si="0"/>
        <v>104.54545454545455</v>
      </c>
      <c r="O12" s="38"/>
      <c r="P12" s="118"/>
      <c r="Q12" s="119"/>
    </row>
    <row r="13" spans="1:17" ht="67.5" customHeight="1" x14ac:dyDescent="0.25">
      <c r="A13" s="66" t="s">
        <v>57</v>
      </c>
      <c r="B13" s="68"/>
      <c r="C13" s="68"/>
      <c r="D13" s="84"/>
      <c r="E13" s="86"/>
      <c r="F13" s="87"/>
      <c r="G13" s="90"/>
      <c r="H13" s="68" t="s">
        <v>19</v>
      </c>
      <c r="I13" s="67"/>
      <c r="J13" s="33" t="s">
        <v>17</v>
      </c>
      <c r="K13" s="3">
        <v>538</v>
      </c>
      <c r="L13" s="3">
        <v>546</v>
      </c>
      <c r="M13" s="2">
        <v>47.5</v>
      </c>
      <c r="N13" s="5">
        <f t="shared" si="0"/>
        <v>101.48698884758365</v>
      </c>
      <c r="O13" s="38"/>
      <c r="P13" s="118"/>
      <c r="Q13" s="119"/>
    </row>
    <row r="14" spans="1:17" ht="85.5" customHeight="1" x14ac:dyDescent="0.25">
      <c r="A14" s="66" t="s">
        <v>56</v>
      </c>
      <c r="B14" s="68"/>
      <c r="C14" s="67"/>
      <c r="D14" s="84"/>
      <c r="E14" s="86"/>
      <c r="F14" s="87"/>
      <c r="G14" s="90"/>
      <c r="H14" s="68" t="s">
        <v>19</v>
      </c>
      <c r="I14" s="67"/>
      <c r="J14" s="33" t="s">
        <v>17</v>
      </c>
      <c r="K14" s="3">
        <v>130231</v>
      </c>
      <c r="L14" s="3">
        <v>131954</v>
      </c>
      <c r="M14" s="2">
        <v>47.5</v>
      </c>
      <c r="N14" s="5">
        <f t="shared" si="0"/>
        <v>101.3230336862959</v>
      </c>
      <c r="O14" s="38"/>
      <c r="P14" s="118"/>
      <c r="Q14" s="119"/>
    </row>
    <row r="15" spans="1:17" ht="85.5" customHeight="1" x14ac:dyDescent="0.25">
      <c r="A15" s="66" t="s">
        <v>58</v>
      </c>
      <c r="B15" s="68"/>
      <c r="C15" s="67"/>
      <c r="D15" s="84"/>
      <c r="E15" s="86"/>
      <c r="F15" s="87"/>
      <c r="G15" s="90"/>
      <c r="H15" s="136" t="s">
        <v>61</v>
      </c>
      <c r="I15" s="136"/>
      <c r="J15" s="33" t="s">
        <v>17</v>
      </c>
      <c r="K15" s="3">
        <v>7</v>
      </c>
      <c r="L15" s="3">
        <v>7</v>
      </c>
      <c r="M15" s="2">
        <v>47.5</v>
      </c>
      <c r="N15" s="5">
        <f t="shared" si="0"/>
        <v>100</v>
      </c>
      <c r="O15" s="38"/>
      <c r="P15" s="137"/>
      <c r="Q15" s="138"/>
    </row>
    <row r="16" spans="1:17" ht="85.5" customHeight="1" x14ac:dyDescent="0.25">
      <c r="A16" s="66" t="s">
        <v>64</v>
      </c>
      <c r="B16" s="68"/>
      <c r="C16" s="67"/>
      <c r="D16" s="85"/>
      <c r="E16" s="88"/>
      <c r="F16" s="89"/>
      <c r="G16" s="91"/>
      <c r="H16" s="66" t="s">
        <v>65</v>
      </c>
      <c r="I16" s="68"/>
      <c r="J16" s="44" t="s">
        <v>17</v>
      </c>
      <c r="K16" s="3">
        <v>1825</v>
      </c>
      <c r="L16" s="3">
        <v>1825</v>
      </c>
      <c r="M16" s="2">
        <v>47.5</v>
      </c>
      <c r="N16" s="5">
        <f t="shared" si="0"/>
        <v>100</v>
      </c>
      <c r="O16" s="42"/>
      <c r="P16" s="45"/>
      <c r="Q16" s="43"/>
    </row>
    <row r="17" spans="1:17" ht="15.75" x14ac:dyDescent="0.25">
      <c r="A17" s="95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8"/>
    </row>
    <row r="18" spans="1:17" ht="63" customHeight="1" x14ac:dyDescent="0.25">
      <c r="A18" s="66" t="s">
        <v>23</v>
      </c>
      <c r="B18" s="68"/>
      <c r="C18" s="67"/>
      <c r="D18" s="106">
        <v>53642538.82</v>
      </c>
      <c r="E18" s="99">
        <v>25000030.530000001</v>
      </c>
      <c r="F18" s="107"/>
      <c r="G18" s="102">
        <f t="shared" ref="G18:G19" si="1">E18/D18*100</f>
        <v>46.604860768966866</v>
      </c>
      <c r="H18" s="66" t="s">
        <v>24</v>
      </c>
      <c r="I18" s="67"/>
      <c r="J18" s="33" t="s">
        <v>17</v>
      </c>
      <c r="K18" s="2">
        <v>285</v>
      </c>
      <c r="L18" s="2">
        <v>285</v>
      </c>
      <c r="M18" s="2">
        <v>47.5</v>
      </c>
      <c r="N18" s="3">
        <f t="shared" ref="N18:N19" si="2">L18/K18*100</f>
        <v>100</v>
      </c>
      <c r="O18" s="38"/>
      <c r="P18" s="103" t="s">
        <v>41</v>
      </c>
      <c r="Q18" s="104"/>
    </row>
    <row r="19" spans="1:17" ht="66" customHeight="1" x14ac:dyDescent="0.25">
      <c r="A19" s="66" t="s">
        <v>25</v>
      </c>
      <c r="B19" s="68"/>
      <c r="C19" s="67"/>
      <c r="D19" s="84"/>
      <c r="E19" s="86"/>
      <c r="F19" s="87"/>
      <c r="G19" s="90" t="e">
        <f t="shared" si="1"/>
        <v>#DIV/0!</v>
      </c>
      <c r="H19" s="66" t="s">
        <v>29</v>
      </c>
      <c r="I19" s="67"/>
      <c r="J19" s="33" t="s">
        <v>17</v>
      </c>
      <c r="K19" s="2">
        <v>148</v>
      </c>
      <c r="L19" s="2">
        <v>148</v>
      </c>
      <c r="M19" s="2">
        <v>47.5</v>
      </c>
      <c r="N19" s="3">
        <f t="shared" si="2"/>
        <v>100</v>
      </c>
      <c r="O19" s="38"/>
      <c r="P19" s="75"/>
      <c r="Q19" s="77"/>
    </row>
    <row r="20" spans="1:17" ht="70.5" customHeight="1" x14ac:dyDescent="0.25">
      <c r="A20" s="66" t="s">
        <v>43</v>
      </c>
      <c r="B20" s="108"/>
      <c r="C20" s="109"/>
      <c r="D20" s="84"/>
      <c r="E20" s="86"/>
      <c r="F20" s="87"/>
      <c r="G20" s="90"/>
      <c r="H20" s="66" t="s">
        <v>29</v>
      </c>
      <c r="I20" s="67"/>
      <c r="J20" s="33" t="s">
        <v>17</v>
      </c>
      <c r="K20" s="2">
        <v>4</v>
      </c>
      <c r="L20" s="2">
        <v>4</v>
      </c>
      <c r="M20" s="2">
        <v>47.5</v>
      </c>
      <c r="N20" s="3">
        <f>L20/K20*100</f>
        <v>100</v>
      </c>
      <c r="O20" s="38"/>
      <c r="P20" s="75"/>
      <c r="Q20" s="77"/>
    </row>
    <row r="21" spans="1:17" ht="15.75" x14ac:dyDescent="0.25">
      <c r="A21" s="95" t="s">
        <v>27</v>
      </c>
      <c r="B21" s="96"/>
      <c r="C21" s="96"/>
      <c r="D21" s="97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98"/>
    </row>
    <row r="22" spans="1:17" ht="145.5" customHeight="1" x14ac:dyDescent="0.25">
      <c r="A22" s="66" t="s">
        <v>26</v>
      </c>
      <c r="B22" s="68"/>
      <c r="C22" s="68"/>
      <c r="D22" s="99">
        <v>2296714.86</v>
      </c>
      <c r="E22" s="99">
        <v>2296714.86</v>
      </c>
      <c r="F22" s="100"/>
      <c r="G22" s="102">
        <f t="shared" ref="G22" si="3">E22/D22*100</f>
        <v>100</v>
      </c>
      <c r="H22" s="68" t="s">
        <v>28</v>
      </c>
      <c r="I22" s="67"/>
      <c r="J22" s="33" t="s">
        <v>22</v>
      </c>
      <c r="K22" s="2">
        <v>10</v>
      </c>
      <c r="L22" s="2">
        <v>6</v>
      </c>
      <c r="M22" s="2">
        <v>47.5</v>
      </c>
      <c r="N22" s="3">
        <f>L22/K22*100</f>
        <v>60</v>
      </c>
      <c r="O22" s="38"/>
      <c r="P22" s="103" t="s">
        <v>41</v>
      </c>
      <c r="Q22" s="104"/>
    </row>
    <row r="23" spans="1:17" ht="82.5" customHeight="1" x14ac:dyDescent="0.25">
      <c r="A23" s="103" t="s">
        <v>48</v>
      </c>
      <c r="B23" s="105"/>
      <c r="C23" s="105"/>
      <c r="D23" s="88"/>
      <c r="E23" s="88"/>
      <c r="F23" s="101"/>
      <c r="G23" s="91"/>
      <c r="H23" s="69" t="s">
        <v>29</v>
      </c>
      <c r="I23" s="70"/>
      <c r="J23" s="37" t="s">
        <v>17</v>
      </c>
      <c r="K23" s="24">
        <v>10</v>
      </c>
      <c r="L23" s="24">
        <v>6</v>
      </c>
      <c r="M23" s="2">
        <v>47.5</v>
      </c>
      <c r="N23" s="26">
        <f>L23/K23*100</f>
        <v>60</v>
      </c>
      <c r="O23" s="36"/>
      <c r="P23" s="75"/>
      <c r="Q23" s="77"/>
    </row>
    <row r="24" spans="1:17" ht="15.75" x14ac:dyDescent="0.25">
      <c r="A24" s="71" t="s">
        <v>30</v>
      </c>
      <c r="B24" s="72"/>
      <c r="C24" s="72"/>
      <c r="D24" s="73"/>
      <c r="E24" s="73"/>
      <c r="F24" s="73"/>
      <c r="G24" s="73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1:17" ht="81" customHeight="1" x14ac:dyDescent="0.25">
      <c r="A25" s="75" t="s">
        <v>31</v>
      </c>
      <c r="B25" s="76"/>
      <c r="C25" s="77"/>
      <c r="D25" s="84">
        <v>10872450.01</v>
      </c>
      <c r="E25" s="86">
        <v>5710137.8600000003</v>
      </c>
      <c r="F25" s="87"/>
      <c r="G25" s="90">
        <f t="shared" ref="G25:G29" si="4">E25/D25*100</f>
        <v>52.519329633597465</v>
      </c>
      <c r="H25" s="92" t="s">
        <v>32</v>
      </c>
      <c r="I25" s="93"/>
      <c r="J25" s="35" t="s">
        <v>33</v>
      </c>
      <c r="K25" s="27">
        <v>39</v>
      </c>
      <c r="L25" s="27">
        <v>39</v>
      </c>
      <c r="M25" s="2">
        <v>47.5</v>
      </c>
      <c r="N25" s="29">
        <f t="shared" ref="N25:N29" si="5">L25/K25*100</f>
        <v>100</v>
      </c>
      <c r="O25" s="34"/>
      <c r="P25" s="75" t="s">
        <v>41</v>
      </c>
      <c r="Q25" s="77"/>
    </row>
    <row r="26" spans="1:17" ht="74.25" customHeight="1" x14ac:dyDescent="0.25">
      <c r="A26" s="78"/>
      <c r="B26" s="79"/>
      <c r="C26" s="80"/>
      <c r="D26" s="84"/>
      <c r="E26" s="86"/>
      <c r="F26" s="87"/>
      <c r="G26" s="90" t="e">
        <f t="shared" si="4"/>
        <v>#DIV/0!</v>
      </c>
      <c r="H26" s="66" t="s">
        <v>34</v>
      </c>
      <c r="I26" s="67"/>
      <c r="J26" s="33" t="s">
        <v>33</v>
      </c>
      <c r="K26" s="2">
        <v>38</v>
      </c>
      <c r="L26" s="2">
        <v>38</v>
      </c>
      <c r="M26" s="2">
        <v>47.5</v>
      </c>
      <c r="N26" s="3">
        <f t="shared" si="5"/>
        <v>100</v>
      </c>
      <c r="O26" s="38"/>
      <c r="P26" s="75"/>
      <c r="Q26" s="77"/>
    </row>
    <row r="27" spans="1:17" ht="64.5" customHeight="1" x14ac:dyDescent="0.25">
      <c r="A27" s="78"/>
      <c r="B27" s="79"/>
      <c r="C27" s="80"/>
      <c r="D27" s="84"/>
      <c r="E27" s="86"/>
      <c r="F27" s="87"/>
      <c r="G27" s="90"/>
      <c r="H27" s="66" t="s">
        <v>35</v>
      </c>
      <c r="I27" s="94"/>
      <c r="J27" s="33" t="s">
        <v>33</v>
      </c>
      <c r="K27" s="2">
        <v>76</v>
      </c>
      <c r="L27" s="2">
        <v>76</v>
      </c>
      <c r="M27" s="2">
        <v>47.5</v>
      </c>
      <c r="N27" s="3">
        <f t="shared" si="5"/>
        <v>100</v>
      </c>
      <c r="O27" s="38"/>
      <c r="P27" s="75"/>
      <c r="Q27" s="77"/>
    </row>
    <row r="28" spans="1:17" ht="52.5" customHeight="1" x14ac:dyDescent="0.25">
      <c r="A28" s="81"/>
      <c r="B28" s="82"/>
      <c r="C28" s="83"/>
      <c r="D28" s="84"/>
      <c r="E28" s="86"/>
      <c r="F28" s="87"/>
      <c r="G28" s="90" t="e">
        <f t="shared" si="4"/>
        <v>#DIV/0!</v>
      </c>
      <c r="H28" s="66" t="s">
        <v>36</v>
      </c>
      <c r="I28" s="67"/>
      <c r="J28" s="33" t="s">
        <v>33</v>
      </c>
      <c r="K28" s="2">
        <v>43</v>
      </c>
      <c r="L28" s="2">
        <v>43</v>
      </c>
      <c r="M28" s="2">
        <v>47.5</v>
      </c>
      <c r="N28" s="3">
        <f t="shared" si="5"/>
        <v>100</v>
      </c>
      <c r="O28" s="38"/>
      <c r="P28" s="75"/>
      <c r="Q28" s="77"/>
    </row>
    <row r="29" spans="1:17" ht="53.25" customHeight="1" x14ac:dyDescent="0.25">
      <c r="A29" s="66" t="s">
        <v>49</v>
      </c>
      <c r="B29" s="68"/>
      <c r="C29" s="67"/>
      <c r="D29" s="85"/>
      <c r="E29" s="88"/>
      <c r="F29" s="89"/>
      <c r="G29" s="91" t="e">
        <f t="shared" si="4"/>
        <v>#DIV/0!</v>
      </c>
      <c r="H29" s="66" t="s">
        <v>37</v>
      </c>
      <c r="I29" s="67"/>
      <c r="J29" s="33" t="s">
        <v>17</v>
      </c>
      <c r="K29" s="3">
        <v>1035.5</v>
      </c>
      <c r="L29" s="3">
        <v>1035.5</v>
      </c>
      <c r="M29" s="2">
        <v>47.5</v>
      </c>
      <c r="N29" s="3">
        <f t="shared" si="5"/>
        <v>100</v>
      </c>
      <c r="O29" s="38"/>
      <c r="P29" s="92"/>
      <c r="Q29" s="93"/>
    </row>
    <row r="30" spans="1:17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6"/>
    </row>
    <row r="32" spans="1:17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6"/>
    </row>
    <row r="33" spans="1:17" ht="15.75" x14ac:dyDescent="0.25">
      <c r="A33" s="11" t="s">
        <v>38</v>
      </c>
      <c r="B33" s="11"/>
      <c r="C33" s="11"/>
      <c r="D33" s="11"/>
      <c r="E33" s="11"/>
      <c r="F33" s="11"/>
      <c r="G33" s="11"/>
      <c r="H33" s="11"/>
      <c r="I33" s="11" t="s">
        <v>44</v>
      </c>
      <c r="J33" s="11"/>
      <c r="K33" s="6"/>
      <c r="L33" s="6"/>
      <c r="M33" s="6"/>
      <c r="N33" s="6"/>
      <c r="O33" s="6"/>
      <c r="P33" s="6"/>
      <c r="Q33" s="6"/>
    </row>
    <row r="34" spans="1:1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6"/>
    </row>
    <row r="35" spans="1:17" ht="15.75" x14ac:dyDescent="0.25">
      <c r="A35" s="11" t="s">
        <v>46</v>
      </c>
      <c r="B35" s="11"/>
      <c r="C35" s="11"/>
      <c r="D35" s="11"/>
      <c r="E35" s="11"/>
      <c r="F35" s="11"/>
      <c r="G35" s="11"/>
      <c r="H35" s="11"/>
      <c r="I35" s="11" t="s">
        <v>45</v>
      </c>
      <c r="J35" s="11"/>
      <c r="K35" s="6"/>
      <c r="L35" s="1"/>
      <c r="M35" s="1"/>
      <c r="N35" s="1"/>
      <c r="O35" s="1"/>
      <c r="P35" s="1"/>
      <c r="Q35" s="1"/>
    </row>
    <row r="36" spans="1:1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49" spans="4:4" x14ac:dyDescent="0.25">
      <c r="D49" s="18"/>
    </row>
    <row r="52" spans="4:4" x14ac:dyDescent="0.25">
      <c r="D52" s="18"/>
    </row>
  </sheetData>
  <mergeCells count="61">
    <mergeCell ref="A5:Q5"/>
    <mergeCell ref="A6:C7"/>
    <mergeCell ref="D6:G6"/>
    <mergeCell ref="H6:J6"/>
    <mergeCell ref="K6:N6"/>
    <mergeCell ref="P6:Q7"/>
    <mergeCell ref="E7:F7"/>
    <mergeCell ref="H7:I7"/>
    <mergeCell ref="A8:Q8"/>
    <mergeCell ref="A9:C9"/>
    <mergeCell ref="H9:I9"/>
    <mergeCell ref="A10:C10"/>
    <mergeCell ref="H10:I10"/>
    <mergeCell ref="P9:Q15"/>
    <mergeCell ref="A11:C11"/>
    <mergeCell ref="H11:I11"/>
    <mergeCell ref="A12:C12"/>
    <mergeCell ref="H12:I12"/>
    <mergeCell ref="A13:C13"/>
    <mergeCell ref="H13:I13"/>
    <mergeCell ref="A19:C19"/>
    <mergeCell ref="H19:I19"/>
    <mergeCell ref="A20:C20"/>
    <mergeCell ref="A14:C14"/>
    <mergeCell ref="H14:I14"/>
    <mergeCell ref="D18:D20"/>
    <mergeCell ref="E18:F20"/>
    <mergeCell ref="G18:G20"/>
    <mergeCell ref="H18:I18"/>
    <mergeCell ref="H20:I20"/>
    <mergeCell ref="H16:I16"/>
    <mergeCell ref="D9:D16"/>
    <mergeCell ref="E9:F16"/>
    <mergeCell ref="G9:G16"/>
    <mergeCell ref="A17:Q17"/>
    <mergeCell ref="A18:C18"/>
    <mergeCell ref="P18:Q20"/>
    <mergeCell ref="A29:C29"/>
    <mergeCell ref="H29:I29"/>
    <mergeCell ref="A15:C15"/>
    <mergeCell ref="H15:I15"/>
    <mergeCell ref="A24:Q24"/>
    <mergeCell ref="A25:C28"/>
    <mergeCell ref="D25:D29"/>
    <mergeCell ref="E25:F29"/>
    <mergeCell ref="G25:G29"/>
    <mergeCell ref="H25:I25"/>
    <mergeCell ref="P25:Q29"/>
    <mergeCell ref="A16:C16"/>
    <mergeCell ref="H26:I26"/>
    <mergeCell ref="H27:I27"/>
    <mergeCell ref="H28:I28"/>
    <mergeCell ref="A21:Q21"/>
    <mergeCell ref="A22:C22"/>
    <mergeCell ref="D22:D23"/>
    <mergeCell ref="E22:F23"/>
    <mergeCell ref="G22:G23"/>
    <mergeCell ref="H22:I22"/>
    <mergeCell ref="P22:Q23"/>
    <mergeCell ref="A23:C23"/>
    <mergeCell ref="H23:I2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zoomScaleSheetLayoutView="100" workbookViewId="0">
      <selection activeCell="E9" sqref="E9:F16"/>
    </sheetView>
  </sheetViews>
  <sheetFormatPr defaultRowHeight="15" x14ac:dyDescent="0.25"/>
  <cols>
    <col min="3" max="3" width="14.28515625" customWidth="1"/>
    <col min="4" max="4" width="16.28515625" customWidth="1"/>
    <col min="6" max="6" width="7.5703125" customWidth="1"/>
    <col min="7" max="7" width="8.85546875" customWidth="1"/>
    <col min="9" max="9" width="6.7109375" customWidth="1"/>
    <col min="11" max="11" width="11.42578125" customWidth="1"/>
    <col min="12" max="12" width="9.42578125" bestFit="1" customWidth="1"/>
    <col min="13" max="13" width="9.28515625" bestFit="1" customWidth="1"/>
    <col min="14" max="14" width="10.140625" customWidth="1"/>
    <col min="15" max="15" width="19.140625" customWidth="1"/>
    <col min="17" max="17" width="9" customWidth="1"/>
  </cols>
  <sheetData>
    <row r="1" spans="1:17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  <c r="O1" s="10"/>
      <c r="P1" s="10"/>
      <c r="Q1" s="10"/>
    </row>
    <row r="2" spans="1:17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  <c r="O2" s="10"/>
      <c r="P2" s="10"/>
      <c r="Q2" s="10"/>
    </row>
    <row r="3" spans="1:17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10"/>
    </row>
    <row r="4" spans="1:17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0"/>
      <c r="P4" s="10"/>
      <c r="Q4" s="10"/>
    </row>
    <row r="5" spans="1:17" ht="55.5" customHeight="1" x14ac:dyDescent="0.2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ht="15.75" x14ac:dyDescent="0.25">
      <c r="A6" s="125" t="s">
        <v>0</v>
      </c>
      <c r="B6" s="126"/>
      <c r="C6" s="127"/>
      <c r="D6" s="131" t="s">
        <v>1</v>
      </c>
      <c r="E6" s="131"/>
      <c r="F6" s="131"/>
      <c r="G6" s="131"/>
      <c r="H6" s="131" t="s">
        <v>2</v>
      </c>
      <c r="I6" s="131"/>
      <c r="J6" s="131"/>
      <c r="K6" s="131" t="s">
        <v>3</v>
      </c>
      <c r="L6" s="131"/>
      <c r="M6" s="131"/>
      <c r="N6" s="131"/>
      <c r="O6" s="52"/>
      <c r="P6" s="125" t="s">
        <v>4</v>
      </c>
      <c r="Q6" s="127"/>
    </row>
    <row r="7" spans="1:17" ht="157.5" x14ac:dyDescent="0.25">
      <c r="A7" s="128"/>
      <c r="B7" s="129"/>
      <c r="C7" s="130"/>
      <c r="D7" s="7" t="s">
        <v>5</v>
      </c>
      <c r="E7" s="132" t="s">
        <v>6</v>
      </c>
      <c r="F7" s="133"/>
      <c r="G7" s="53" t="s">
        <v>7</v>
      </c>
      <c r="H7" s="134" t="s">
        <v>8</v>
      </c>
      <c r="I7" s="135"/>
      <c r="J7" s="53" t="s">
        <v>9</v>
      </c>
      <c r="K7" s="53" t="s">
        <v>10</v>
      </c>
      <c r="L7" s="53" t="s">
        <v>11</v>
      </c>
      <c r="M7" s="8" t="s">
        <v>12</v>
      </c>
      <c r="N7" s="53" t="s">
        <v>13</v>
      </c>
      <c r="O7" s="53" t="s">
        <v>14</v>
      </c>
      <c r="P7" s="128"/>
      <c r="Q7" s="130"/>
    </row>
    <row r="8" spans="1:17" ht="15.75" x14ac:dyDescent="0.25">
      <c r="A8" s="71" t="s">
        <v>15</v>
      </c>
      <c r="B8" s="72"/>
      <c r="C8" s="7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86.25" customHeight="1" x14ac:dyDescent="0.25">
      <c r="A9" s="66" t="s">
        <v>39</v>
      </c>
      <c r="B9" s="68"/>
      <c r="C9" s="68"/>
      <c r="D9" s="106">
        <v>23508723.73</v>
      </c>
      <c r="E9" s="99">
        <v>15905102.02</v>
      </c>
      <c r="F9" s="107"/>
      <c r="G9" s="102">
        <f>E9/D9*100</f>
        <v>67.656169695435864</v>
      </c>
      <c r="H9" s="68" t="s">
        <v>16</v>
      </c>
      <c r="I9" s="67"/>
      <c r="J9" s="46" t="s">
        <v>17</v>
      </c>
      <c r="K9" s="2">
        <v>127608</v>
      </c>
      <c r="L9" s="2">
        <v>121899</v>
      </c>
      <c r="M9" s="2">
        <v>5</v>
      </c>
      <c r="N9" s="3">
        <f>L9/K9*100</f>
        <v>95.526142561594881</v>
      </c>
      <c r="O9" s="51"/>
      <c r="P9" s="116" t="s">
        <v>41</v>
      </c>
      <c r="Q9" s="117"/>
    </row>
    <row r="10" spans="1:17" ht="83.25" customHeight="1" x14ac:dyDescent="0.25">
      <c r="A10" s="66" t="s">
        <v>40</v>
      </c>
      <c r="B10" s="122"/>
      <c r="C10" s="94"/>
      <c r="D10" s="84"/>
      <c r="E10" s="86"/>
      <c r="F10" s="87"/>
      <c r="G10" s="90"/>
      <c r="H10" s="68" t="s">
        <v>16</v>
      </c>
      <c r="I10" s="67"/>
      <c r="J10" s="46" t="s">
        <v>17</v>
      </c>
      <c r="K10" s="2">
        <v>26040</v>
      </c>
      <c r="L10" s="2">
        <v>33597</v>
      </c>
      <c r="M10" s="2">
        <v>5</v>
      </c>
      <c r="N10" s="3">
        <f t="shared" ref="N10:N16" si="0">L10/K10*100</f>
        <v>129.02073732718895</v>
      </c>
      <c r="O10" s="51" t="s">
        <v>67</v>
      </c>
      <c r="P10" s="118"/>
      <c r="Q10" s="119"/>
    </row>
    <row r="11" spans="1:17" ht="168.75" customHeight="1" x14ac:dyDescent="0.25">
      <c r="A11" s="66" t="s">
        <v>42</v>
      </c>
      <c r="B11" s="68"/>
      <c r="C11" s="67"/>
      <c r="D11" s="84"/>
      <c r="E11" s="86"/>
      <c r="F11" s="87"/>
      <c r="G11" s="90"/>
      <c r="H11" s="66" t="s">
        <v>16</v>
      </c>
      <c r="I11" s="94"/>
      <c r="J11" s="46" t="s">
        <v>17</v>
      </c>
      <c r="K11" s="2">
        <v>22950</v>
      </c>
      <c r="L11" s="2">
        <v>28734</v>
      </c>
      <c r="M11" s="2">
        <v>5</v>
      </c>
      <c r="N11" s="3">
        <f t="shared" si="0"/>
        <v>125.20261437908498</v>
      </c>
      <c r="O11" s="51" t="s">
        <v>68</v>
      </c>
      <c r="P11" s="118"/>
      <c r="Q11" s="119"/>
    </row>
    <row r="12" spans="1:17" ht="65.25" customHeight="1" x14ac:dyDescent="0.25">
      <c r="A12" s="66" t="s">
        <v>55</v>
      </c>
      <c r="B12" s="68"/>
      <c r="C12" s="68"/>
      <c r="D12" s="84"/>
      <c r="E12" s="86"/>
      <c r="F12" s="87"/>
      <c r="G12" s="90"/>
      <c r="H12" s="68" t="s">
        <v>62</v>
      </c>
      <c r="I12" s="67"/>
      <c r="J12" s="46" t="s">
        <v>17</v>
      </c>
      <c r="K12" s="2">
        <v>99</v>
      </c>
      <c r="L12" s="2">
        <v>96</v>
      </c>
      <c r="M12" s="2">
        <v>5</v>
      </c>
      <c r="N12" s="3">
        <f t="shared" si="0"/>
        <v>96.969696969696969</v>
      </c>
      <c r="O12" s="51"/>
      <c r="P12" s="118"/>
      <c r="Q12" s="119"/>
    </row>
    <row r="13" spans="1:17" ht="67.5" customHeight="1" x14ac:dyDescent="0.25">
      <c r="A13" s="66" t="s">
        <v>57</v>
      </c>
      <c r="B13" s="68"/>
      <c r="C13" s="68"/>
      <c r="D13" s="84"/>
      <c r="E13" s="86"/>
      <c r="F13" s="87"/>
      <c r="G13" s="90"/>
      <c r="H13" s="68" t="s">
        <v>19</v>
      </c>
      <c r="I13" s="67"/>
      <c r="J13" s="46" t="s">
        <v>17</v>
      </c>
      <c r="K13" s="3">
        <v>807</v>
      </c>
      <c r="L13" s="3">
        <v>810</v>
      </c>
      <c r="M13" s="2">
        <v>5</v>
      </c>
      <c r="N13" s="5">
        <f t="shared" si="0"/>
        <v>100.37174721189589</v>
      </c>
      <c r="O13" s="51"/>
      <c r="P13" s="118"/>
      <c r="Q13" s="119"/>
    </row>
    <row r="14" spans="1:17" ht="85.5" customHeight="1" x14ac:dyDescent="0.25">
      <c r="A14" s="66" t="s">
        <v>56</v>
      </c>
      <c r="B14" s="68"/>
      <c r="C14" s="67"/>
      <c r="D14" s="84"/>
      <c r="E14" s="86"/>
      <c r="F14" s="87"/>
      <c r="G14" s="90"/>
      <c r="H14" s="68" t="s">
        <v>19</v>
      </c>
      <c r="I14" s="67"/>
      <c r="J14" s="46" t="s">
        <v>17</v>
      </c>
      <c r="K14" s="3">
        <v>130231</v>
      </c>
      <c r="L14" s="3">
        <v>132468</v>
      </c>
      <c r="M14" s="2">
        <v>5</v>
      </c>
      <c r="N14" s="5">
        <f t="shared" si="0"/>
        <v>101.71771697982814</v>
      </c>
      <c r="O14" s="51"/>
      <c r="P14" s="118"/>
      <c r="Q14" s="119"/>
    </row>
    <row r="15" spans="1:17" ht="85.5" customHeight="1" x14ac:dyDescent="0.25">
      <c r="A15" s="66" t="s">
        <v>58</v>
      </c>
      <c r="B15" s="68"/>
      <c r="C15" s="67"/>
      <c r="D15" s="84"/>
      <c r="E15" s="86"/>
      <c r="F15" s="87"/>
      <c r="G15" s="90"/>
      <c r="H15" s="136" t="s">
        <v>61</v>
      </c>
      <c r="I15" s="136"/>
      <c r="J15" s="46" t="s">
        <v>17</v>
      </c>
      <c r="K15" s="3">
        <v>11</v>
      </c>
      <c r="L15" s="3">
        <v>11</v>
      </c>
      <c r="M15" s="2">
        <v>5</v>
      </c>
      <c r="N15" s="5">
        <f t="shared" si="0"/>
        <v>100</v>
      </c>
      <c r="O15" s="51"/>
      <c r="P15" s="137"/>
      <c r="Q15" s="138"/>
    </row>
    <row r="16" spans="1:17" ht="85.5" customHeight="1" x14ac:dyDescent="0.25">
      <c r="A16" s="66" t="s">
        <v>64</v>
      </c>
      <c r="B16" s="68"/>
      <c r="C16" s="67"/>
      <c r="D16" s="85"/>
      <c r="E16" s="88"/>
      <c r="F16" s="89"/>
      <c r="G16" s="91"/>
      <c r="H16" s="66" t="s">
        <v>65</v>
      </c>
      <c r="I16" s="68"/>
      <c r="J16" s="54" t="s">
        <v>17</v>
      </c>
      <c r="K16" s="3">
        <v>1825</v>
      </c>
      <c r="L16" s="3">
        <v>1825</v>
      </c>
      <c r="M16" s="2">
        <v>5</v>
      </c>
      <c r="N16" s="5">
        <f t="shared" si="0"/>
        <v>100</v>
      </c>
      <c r="O16" s="51"/>
      <c r="P16" s="45"/>
      <c r="Q16" s="55"/>
    </row>
    <row r="17" spans="1:17" ht="15.75" x14ac:dyDescent="0.25">
      <c r="A17" s="95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8"/>
    </row>
    <row r="18" spans="1:17" ht="63" customHeight="1" x14ac:dyDescent="0.25">
      <c r="A18" s="66" t="s">
        <v>23</v>
      </c>
      <c r="B18" s="68"/>
      <c r="C18" s="67"/>
      <c r="D18" s="106">
        <v>53597390.32</v>
      </c>
      <c r="E18" s="99">
        <v>35265457.340000004</v>
      </c>
      <c r="F18" s="107"/>
      <c r="G18" s="102">
        <f t="shared" ref="G18:G19" si="1">E18/D18*100</f>
        <v>65.796967220698079</v>
      </c>
      <c r="H18" s="66" t="s">
        <v>24</v>
      </c>
      <c r="I18" s="67"/>
      <c r="J18" s="46" t="s">
        <v>17</v>
      </c>
      <c r="K18" s="2">
        <v>285</v>
      </c>
      <c r="L18" s="2">
        <v>285</v>
      </c>
      <c r="M18" s="2">
        <v>5</v>
      </c>
      <c r="N18" s="3">
        <f t="shared" ref="N18:N19" si="2">L18/K18*100</f>
        <v>100</v>
      </c>
      <c r="O18" s="51"/>
      <c r="P18" s="103" t="s">
        <v>41</v>
      </c>
      <c r="Q18" s="104"/>
    </row>
    <row r="19" spans="1:17" ht="66" customHeight="1" x14ac:dyDescent="0.25">
      <c r="A19" s="66" t="s">
        <v>25</v>
      </c>
      <c r="B19" s="68"/>
      <c r="C19" s="67"/>
      <c r="D19" s="84"/>
      <c r="E19" s="86"/>
      <c r="F19" s="87"/>
      <c r="G19" s="90" t="e">
        <f t="shared" si="1"/>
        <v>#DIV/0!</v>
      </c>
      <c r="H19" s="66" t="s">
        <v>29</v>
      </c>
      <c r="I19" s="67"/>
      <c r="J19" s="46" t="s">
        <v>17</v>
      </c>
      <c r="K19" s="2">
        <v>222</v>
      </c>
      <c r="L19" s="2">
        <v>222</v>
      </c>
      <c r="M19" s="2">
        <v>5</v>
      </c>
      <c r="N19" s="3">
        <f t="shared" si="2"/>
        <v>100</v>
      </c>
      <c r="O19" s="51"/>
      <c r="P19" s="75"/>
      <c r="Q19" s="77"/>
    </row>
    <row r="20" spans="1:17" ht="70.5" customHeight="1" x14ac:dyDescent="0.25">
      <c r="A20" s="66" t="s">
        <v>43</v>
      </c>
      <c r="B20" s="108"/>
      <c r="C20" s="109"/>
      <c r="D20" s="84"/>
      <c r="E20" s="86"/>
      <c r="F20" s="87"/>
      <c r="G20" s="90"/>
      <c r="H20" s="66" t="s">
        <v>29</v>
      </c>
      <c r="I20" s="67"/>
      <c r="J20" s="46" t="s">
        <v>17</v>
      </c>
      <c r="K20" s="2">
        <v>6</v>
      </c>
      <c r="L20" s="2">
        <v>6</v>
      </c>
      <c r="M20" s="2">
        <v>5</v>
      </c>
      <c r="N20" s="3">
        <f>L20/K20*100</f>
        <v>100</v>
      </c>
      <c r="O20" s="51"/>
      <c r="P20" s="75"/>
      <c r="Q20" s="77"/>
    </row>
    <row r="21" spans="1:17" ht="15.75" x14ac:dyDescent="0.25">
      <c r="A21" s="95" t="s">
        <v>27</v>
      </c>
      <c r="B21" s="96"/>
      <c r="C21" s="96"/>
      <c r="D21" s="97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98"/>
    </row>
    <row r="22" spans="1:17" ht="145.5" customHeight="1" x14ac:dyDescent="0.25">
      <c r="A22" s="66" t="s">
        <v>26</v>
      </c>
      <c r="B22" s="68"/>
      <c r="C22" s="68"/>
      <c r="D22" s="99">
        <v>2296714.86</v>
      </c>
      <c r="E22" s="99">
        <v>2296714.86</v>
      </c>
      <c r="F22" s="100"/>
      <c r="G22" s="102">
        <f t="shared" ref="G22" si="3">E22/D22*100</f>
        <v>100</v>
      </c>
      <c r="H22" s="68" t="s">
        <v>28</v>
      </c>
      <c r="I22" s="67"/>
      <c r="J22" s="46" t="s">
        <v>22</v>
      </c>
      <c r="K22" s="2">
        <v>6</v>
      </c>
      <c r="L22" s="2">
        <v>9</v>
      </c>
      <c r="M22" s="2">
        <v>5</v>
      </c>
      <c r="N22" s="3">
        <f>L22/K22*100</f>
        <v>150</v>
      </c>
      <c r="O22" s="51" t="s">
        <v>69</v>
      </c>
      <c r="P22" s="103" t="s">
        <v>41</v>
      </c>
      <c r="Q22" s="104"/>
    </row>
    <row r="23" spans="1:17" ht="82.5" customHeight="1" x14ac:dyDescent="0.25">
      <c r="A23" s="103" t="s">
        <v>48</v>
      </c>
      <c r="B23" s="105"/>
      <c r="C23" s="105"/>
      <c r="D23" s="88"/>
      <c r="E23" s="88"/>
      <c r="F23" s="101"/>
      <c r="G23" s="91"/>
      <c r="H23" s="69" t="s">
        <v>29</v>
      </c>
      <c r="I23" s="70"/>
      <c r="J23" s="50" t="s">
        <v>17</v>
      </c>
      <c r="K23" s="24">
        <v>6</v>
      </c>
      <c r="L23" s="24">
        <v>6</v>
      </c>
      <c r="M23" s="2">
        <v>5</v>
      </c>
      <c r="N23" s="26">
        <f>L23/K23*100</f>
        <v>100</v>
      </c>
      <c r="O23" s="49"/>
      <c r="P23" s="75"/>
      <c r="Q23" s="77"/>
    </row>
    <row r="24" spans="1:17" ht="15.75" x14ac:dyDescent="0.25">
      <c r="A24" s="71" t="s">
        <v>30</v>
      </c>
      <c r="B24" s="72"/>
      <c r="C24" s="72"/>
      <c r="D24" s="73"/>
      <c r="E24" s="73"/>
      <c r="F24" s="73"/>
      <c r="G24" s="73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1:17" ht="81" customHeight="1" x14ac:dyDescent="0.25">
      <c r="A25" s="75" t="s">
        <v>31</v>
      </c>
      <c r="B25" s="76"/>
      <c r="C25" s="77"/>
      <c r="D25" s="84">
        <v>9972450.0099999998</v>
      </c>
      <c r="E25" s="86">
        <v>7271265</v>
      </c>
      <c r="F25" s="87"/>
      <c r="G25" s="90">
        <f t="shared" ref="G25:G29" si="4">E25/D25*100</f>
        <v>72.913526693126045</v>
      </c>
      <c r="H25" s="92" t="s">
        <v>32</v>
      </c>
      <c r="I25" s="93"/>
      <c r="J25" s="48" t="s">
        <v>33</v>
      </c>
      <c r="K25" s="27">
        <v>40</v>
      </c>
      <c r="L25" s="27">
        <v>40</v>
      </c>
      <c r="M25" s="2">
        <v>5</v>
      </c>
      <c r="N25" s="29">
        <f t="shared" ref="N25:N29" si="5">L25/K25*100</f>
        <v>100</v>
      </c>
      <c r="O25" s="47"/>
      <c r="P25" s="75" t="s">
        <v>41</v>
      </c>
      <c r="Q25" s="77"/>
    </row>
    <row r="26" spans="1:17" ht="74.25" customHeight="1" x14ac:dyDescent="0.25">
      <c r="A26" s="78"/>
      <c r="B26" s="79"/>
      <c r="C26" s="80"/>
      <c r="D26" s="84"/>
      <c r="E26" s="86"/>
      <c r="F26" s="87"/>
      <c r="G26" s="90" t="e">
        <f t="shared" si="4"/>
        <v>#DIV/0!</v>
      </c>
      <c r="H26" s="66" t="s">
        <v>34</v>
      </c>
      <c r="I26" s="67"/>
      <c r="J26" s="46" t="s">
        <v>33</v>
      </c>
      <c r="K26" s="2">
        <v>36</v>
      </c>
      <c r="L26" s="2">
        <v>36</v>
      </c>
      <c r="M26" s="2">
        <v>5</v>
      </c>
      <c r="N26" s="3">
        <f t="shared" si="5"/>
        <v>100</v>
      </c>
      <c r="O26" s="51"/>
      <c r="P26" s="75"/>
      <c r="Q26" s="77"/>
    </row>
    <row r="27" spans="1:17" ht="64.5" customHeight="1" x14ac:dyDescent="0.25">
      <c r="A27" s="78"/>
      <c r="B27" s="79"/>
      <c r="C27" s="80"/>
      <c r="D27" s="84"/>
      <c r="E27" s="86"/>
      <c r="F27" s="87"/>
      <c r="G27" s="90"/>
      <c r="H27" s="66" t="s">
        <v>35</v>
      </c>
      <c r="I27" s="94"/>
      <c r="J27" s="46" t="s">
        <v>33</v>
      </c>
      <c r="K27" s="2">
        <v>68</v>
      </c>
      <c r="L27" s="2">
        <v>68</v>
      </c>
      <c r="M27" s="2">
        <v>5</v>
      </c>
      <c r="N27" s="3">
        <f t="shared" si="5"/>
        <v>100</v>
      </c>
      <c r="O27" s="51"/>
      <c r="P27" s="75"/>
      <c r="Q27" s="77"/>
    </row>
    <row r="28" spans="1:17" ht="52.5" customHeight="1" x14ac:dyDescent="0.25">
      <c r="A28" s="81"/>
      <c r="B28" s="82"/>
      <c r="C28" s="83"/>
      <c r="D28" s="84"/>
      <c r="E28" s="86"/>
      <c r="F28" s="87"/>
      <c r="G28" s="90" t="e">
        <f t="shared" si="4"/>
        <v>#DIV/0!</v>
      </c>
      <c r="H28" s="66" t="s">
        <v>36</v>
      </c>
      <c r="I28" s="67"/>
      <c r="J28" s="46" t="s">
        <v>33</v>
      </c>
      <c r="K28" s="2">
        <v>52</v>
      </c>
      <c r="L28" s="2">
        <v>52</v>
      </c>
      <c r="M28" s="2">
        <v>5</v>
      </c>
      <c r="N28" s="3">
        <f t="shared" si="5"/>
        <v>100</v>
      </c>
      <c r="O28" s="51"/>
      <c r="P28" s="75"/>
      <c r="Q28" s="77"/>
    </row>
    <row r="29" spans="1:17" ht="53.25" customHeight="1" x14ac:dyDescent="0.25">
      <c r="A29" s="66" t="s">
        <v>49</v>
      </c>
      <c r="B29" s="68"/>
      <c r="C29" s="67"/>
      <c r="D29" s="85"/>
      <c r="E29" s="88"/>
      <c r="F29" s="89"/>
      <c r="G29" s="91" t="e">
        <f t="shared" si="4"/>
        <v>#DIV/0!</v>
      </c>
      <c r="H29" s="66" t="s">
        <v>37</v>
      </c>
      <c r="I29" s="67"/>
      <c r="J29" s="46" t="s">
        <v>17</v>
      </c>
      <c r="K29" s="3">
        <v>1253.5</v>
      </c>
      <c r="L29" s="3">
        <v>1253.5</v>
      </c>
      <c r="M29" s="2">
        <v>5</v>
      </c>
      <c r="N29" s="3">
        <f t="shared" si="5"/>
        <v>100</v>
      </c>
      <c r="O29" s="51"/>
      <c r="P29" s="92"/>
      <c r="Q29" s="93"/>
    </row>
    <row r="30" spans="1:17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6"/>
    </row>
    <row r="32" spans="1:17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6"/>
    </row>
    <row r="33" spans="1:17" ht="15.75" x14ac:dyDescent="0.25">
      <c r="A33" s="11" t="s">
        <v>38</v>
      </c>
      <c r="B33" s="11"/>
      <c r="C33" s="11"/>
      <c r="D33" s="11"/>
      <c r="E33" s="11"/>
      <c r="F33" s="11"/>
      <c r="G33" s="11"/>
      <c r="H33" s="11"/>
      <c r="I33" s="11" t="s">
        <v>44</v>
      </c>
      <c r="J33" s="11"/>
      <c r="K33" s="6"/>
      <c r="L33" s="6"/>
      <c r="M33" s="6"/>
      <c r="N33" s="6"/>
      <c r="O33" s="6"/>
      <c r="P33" s="6"/>
      <c r="Q33" s="6"/>
    </row>
    <row r="34" spans="1:1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6"/>
    </row>
    <row r="35" spans="1:17" ht="15.75" x14ac:dyDescent="0.25">
      <c r="A35" s="11" t="s">
        <v>46</v>
      </c>
      <c r="B35" s="11"/>
      <c r="C35" s="11"/>
      <c r="D35" s="11"/>
      <c r="E35" s="11"/>
      <c r="F35" s="11"/>
      <c r="G35" s="11"/>
      <c r="H35" s="11"/>
      <c r="I35" s="11" t="s">
        <v>45</v>
      </c>
      <c r="J35" s="11"/>
      <c r="K35" s="6"/>
      <c r="L35" s="1"/>
      <c r="M35" s="1"/>
      <c r="N35" s="1"/>
      <c r="O35" s="1"/>
      <c r="P35" s="1"/>
      <c r="Q35" s="1"/>
    </row>
    <row r="36" spans="1:1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49" spans="4:4" x14ac:dyDescent="0.25">
      <c r="D49" s="18"/>
    </row>
    <row r="52" spans="4:4" x14ac:dyDescent="0.25">
      <c r="D52" s="18"/>
    </row>
  </sheetData>
  <mergeCells count="61">
    <mergeCell ref="A5:Q5"/>
    <mergeCell ref="A6:C7"/>
    <mergeCell ref="D6:G6"/>
    <mergeCell ref="H6:J6"/>
    <mergeCell ref="K6:N6"/>
    <mergeCell ref="P6:Q7"/>
    <mergeCell ref="E7:F7"/>
    <mergeCell ref="H7:I7"/>
    <mergeCell ref="A8:Q8"/>
    <mergeCell ref="A9:C9"/>
    <mergeCell ref="D9:D16"/>
    <mergeCell ref="E9:F16"/>
    <mergeCell ref="G9:G16"/>
    <mergeCell ref="H9:I9"/>
    <mergeCell ref="P9:Q15"/>
    <mergeCell ref="A10:C10"/>
    <mergeCell ref="H10:I10"/>
    <mergeCell ref="A11:C11"/>
    <mergeCell ref="H11:I11"/>
    <mergeCell ref="A12:C12"/>
    <mergeCell ref="H12:I12"/>
    <mergeCell ref="A13:C13"/>
    <mergeCell ref="H13:I13"/>
    <mergeCell ref="A15:C15"/>
    <mergeCell ref="H15:I15"/>
    <mergeCell ref="A16:C16"/>
    <mergeCell ref="H16:I16"/>
    <mergeCell ref="A14:C14"/>
    <mergeCell ref="H14:I14"/>
    <mergeCell ref="A17:Q17"/>
    <mergeCell ref="P22:Q23"/>
    <mergeCell ref="A23:C23"/>
    <mergeCell ref="H23:I23"/>
    <mergeCell ref="P18:Q20"/>
    <mergeCell ref="A19:C19"/>
    <mergeCell ref="H19:I19"/>
    <mergeCell ref="A20:C20"/>
    <mergeCell ref="H20:I20"/>
    <mergeCell ref="A21:Q21"/>
    <mergeCell ref="A18:C18"/>
    <mergeCell ref="D18:D20"/>
    <mergeCell ref="E18:F20"/>
    <mergeCell ref="G18:G20"/>
    <mergeCell ref="H18:I18"/>
    <mergeCell ref="A22:C22"/>
    <mergeCell ref="D22:D23"/>
    <mergeCell ref="E22:F23"/>
    <mergeCell ref="G22:G23"/>
    <mergeCell ref="H22:I22"/>
    <mergeCell ref="A29:C29"/>
    <mergeCell ref="H29:I29"/>
    <mergeCell ref="A24:Q24"/>
    <mergeCell ref="A25:C28"/>
    <mergeCell ref="D25:D29"/>
    <mergeCell ref="E25:F29"/>
    <mergeCell ref="G25:G29"/>
    <mergeCell ref="H25:I25"/>
    <mergeCell ref="P25:Q29"/>
    <mergeCell ref="H26:I26"/>
    <mergeCell ref="H27:I27"/>
    <mergeCell ref="H28:I28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11" zoomScaleNormal="100" zoomScaleSheetLayoutView="100" workbookViewId="0">
      <selection activeCell="H13" sqref="H13:I13"/>
    </sheetView>
  </sheetViews>
  <sheetFormatPr defaultRowHeight="15" x14ac:dyDescent="0.25"/>
  <cols>
    <col min="3" max="3" width="14.28515625" customWidth="1"/>
    <col min="4" max="4" width="16.28515625" customWidth="1"/>
    <col min="6" max="6" width="7.5703125" customWidth="1"/>
    <col min="7" max="7" width="8.85546875" customWidth="1"/>
    <col min="9" max="9" width="6.7109375" customWidth="1"/>
    <col min="11" max="11" width="11.42578125" customWidth="1"/>
    <col min="12" max="12" width="9.42578125" bestFit="1" customWidth="1"/>
    <col min="13" max="13" width="9.28515625" bestFit="1" customWidth="1"/>
    <col min="14" max="14" width="10.140625" customWidth="1"/>
    <col min="15" max="15" width="19.140625" customWidth="1"/>
    <col min="17" max="17" width="9" customWidth="1"/>
  </cols>
  <sheetData>
    <row r="1" spans="1:17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  <c r="O1" s="10"/>
      <c r="P1" s="10"/>
      <c r="Q1" s="10"/>
    </row>
    <row r="2" spans="1:17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  <c r="O2" s="10"/>
      <c r="P2" s="10"/>
      <c r="Q2" s="10"/>
    </row>
    <row r="3" spans="1:17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10"/>
    </row>
    <row r="4" spans="1:17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0"/>
      <c r="P4" s="10"/>
      <c r="Q4" s="10"/>
    </row>
    <row r="5" spans="1:17" ht="55.5" customHeight="1" x14ac:dyDescent="0.25">
      <c r="A5" s="123" t="s">
        <v>70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ht="15.75" x14ac:dyDescent="0.25">
      <c r="A6" s="125" t="s">
        <v>0</v>
      </c>
      <c r="B6" s="126"/>
      <c r="C6" s="127"/>
      <c r="D6" s="131" t="s">
        <v>1</v>
      </c>
      <c r="E6" s="131"/>
      <c r="F6" s="131"/>
      <c r="G6" s="131"/>
      <c r="H6" s="131" t="s">
        <v>2</v>
      </c>
      <c r="I6" s="131"/>
      <c r="J6" s="131"/>
      <c r="K6" s="131" t="s">
        <v>3</v>
      </c>
      <c r="L6" s="131"/>
      <c r="M6" s="131"/>
      <c r="N6" s="131"/>
      <c r="O6" s="62"/>
      <c r="P6" s="125" t="s">
        <v>4</v>
      </c>
      <c r="Q6" s="127"/>
    </row>
    <row r="7" spans="1:17" ht="157.5" x14ac:dyDescent="0.25">
      <c r="A7" s="128"/>
      <c r="B7" s="129"/>
      <c r="C7" s="130"/>
      <c r="D7" s="7" t="s">
        <v>5</v>
      </c>
      <c r="E7" s="132" t="s">
        <v>6</v>
      </c>
      <c r="F7" s="133"/>
      <c r="G7" s="63" t="s">
        <v>7</v>
      </c>
      <c r="H7" s="134" t="s">
        <v>8</v>
      </c>
      <c r="I7" s="135"/>
      <c r="J7" s="63" t="s">
        <v>9</v>
      </c>
      <c r="K7" s="63" t="s">
        <v>10</v>
      </c>
      <c r="L7" s="63" t="s">
        <v>11</v>
      </c>
      <c r="M7" s="8" t="s">
        <v>12</v>
      </c>
      <c r="N7" s="63" t="s">
        <v>13</v>
      </c>
      <c r="O7" s="63" t="s">
        <v>14</v>
      </c>
      <c r="P7" s="128"/>
      <c r="Q7" s="130"/>
    </row>
    <row r="8" spans="1:17" ht="15.75" x14ac:dyDescent="0.25">
      <c r="A8" s="71" t="s">
        <v>15</v>
      </c>
      <c r="B8" s="72"/>
      <c r="C8" s="72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86.25" customHeight="1" x14ac:dyDescent="0.25">
      <c r="A9" s="66" t="s">
        <v>39</v>
      </c>
      <c r="B9" s="68"/>
      <c r="C9" s="68"/>
      <c r="D9" s="106">
        <v>24460796.32</v>
      </c>
      <c r="E9" s="99">
        <v>24274208.550000001</v>
      </c>
      <c r="F9" s="107"/>
      <c r="G9" s="102">
        <f>E9/D9*100</f>
        <v>99.237196665394578</v>
      </c>
      <c r="H9" s="68" t="s">
        <v>16</v>
      </c>
      <c r="I9" s="67"/>
      <c r="J9" s="56" t="s">
        <v>17</v>
      </c>
      <c r="K9" s="2">
        <v>152331</v>
      </c>
      <c r="L9" s="2">
        <v>150772</v>
      </c>
      <c r="M9" s="2">
        <v>5</v>
      </c>
      <c r="N9" s="3">
        <f>L9/K9*100</f>
        <v>98.976570757101314</v>
      </c>
      <c r="O9" s="61"/>
      <c r="P9" s="116" t="s">
        <v>41</v>
      </c>
      <c r="Q9" s="117"/>
    </row>
    <row r="10" spans="1:17" ht="83.25" customHeight="1" x14ac:dyDescent="0.25">
      <c r="A10" s="66" t="s">
        <v>40</v>
      </c>
      <c r="B10" s="122"/>
      <c r="C10" s="94"/>
      <c r="D10" s="84"/>
      <c r="E10" s="86"/>
      <c r="F10" s="87"/>
      <c r="G10" s="90"/>
      <c r="H10" s="68" t="s">
        <v>16</v>
      </c>
      <c r="I10" s="67"/>
      <c r="J10" s="56" t="s">
        <v>17</v>
      </c>
      <c r="K10" s="2">
        <v>48126</v>
      </c>
      <c r="L10" s="2">
        <v>48549</v>
      </c>
      <c r="M10" s="2">
        <v>5</v>
      </c>
      <c r="N10" s="3">
        <f t="shared" ref="N10:N16" si="0">L10/K10*100</f>
        <v>100.87894277521505</v>
      </c>
      <c r="O10" s="61"/>
      <c r="P10" s="118"/>
      <c r="Q10" s="119"/>
    </row>
    <row r="11" spans="1:17" ht="168.75" customHeight="1" x14ac:dyDescent="0.25">
      <c r="A11" s="66" t="s">
        <v>42</v>
      </c>
      <c r="B11" s="68"/>
      <c r="C11" s="67"/>
      <c r="D11" s="84"/>
      <c r="E11" s="86"/>
      <c r="F11" s="87"/>
      <c r="G11" s="90"/>
      <c r="H11" s="66" t="s">
        <v>16</v>
      </c>
      <c r="I11" s="94"/>
      <c r="J11" s="56" t="s">
        <v>17</v>
      </c>
      <c r="K11" s="2">
        <v>35004</v>
      </c>
      <c r="L11" s="2">
        <v>36748</v>
      </c>
      <c r="M11" s="2">
        <v>5</v>
      </c>
      <c r="N11" s="3">
        <f t="shared" si="0"/>
        <v>104.98228773854417</v>
      </c>
      <c r="O11" s="61"/>
      <c r="P11" s="118"/>
      <c r="Q11" s="119"/>
    </row>
    <row r="12" spans="1:17" ht="65.25" customHeight="1" x14ac:dyDescent="0.25">
      <c r="A12" s="66" t="s">
        <v>55</v>
      </c>
      <c r="B12" s="68"/>
      <c r="C12" s="68"/>
      <c r="D12" s="84"/>
      <c r="E12" s="86"/>
      <c r="F12" s="87"/>
      <c r="G12" s="90"/>
      <c r="H12" s="68" t="s">
        <v>74</v>
      </c>
      <c r="I12" s="67"/>
      <c r="J12" s="56" t="s">
        <v>17</v>
      </c>
      <c r="K12" s="2">
        <v>8640</v>
      </c>
      <c r="L12" s="2">
        <v>8810</v>
      </c>
      <c r="M12" s="2">
        <v>5</v>
      </c>
      <c r="N12" s="3">
        <f t="shared" si="0"/>
        <v>101.96759259259258</v>
      </c>
      <c r="O12" s="61"/>
      <c r="P12" s="118"/>
      <c r="Q12" s="119"/>
    </row>
    <row r="13" spans="1:17" ht="67.5" customHeight="1" x14ac:dyDescent="0.25">
      <c r="A13" s="66" t="s">
        <v>57</v>
      </c>
      <c r="B13" s="68"/>
      <c r="C13" s="68"/>
      <c r="D13" s="84"/>
      <c r="E13" s="86"/>
      <c r="F13" s="87"/>
      <c r="G13" s="90"/>
      <c r="H13" s="68" t="s">
        <v>19</v>
      </c>
      <c r="I13" s="67"/>
      <c r="J13" s="56" t="s">
        <v>17</v>
      </c>
      <c r="K13" s="3">
        <v>1075</v>
      </c>
      <c r="L13" s="3">
        <v>1075</v>
      </c>
      <c r="M13" s="2">
        <v>5</v>
      </c>
      <c r="N13" s="5">
        <f t="shared" si="0"/>
        <v>100</v>
      </c>
      <c r="O13" s="61"/>
      <c r="P13" s="118"/>
      <c r="Q13" s="119"/>
    </row>
    <row r="14" spans="1:17" ht="85.5" customHeight="1" x14ac:dyDescent="0.25">
      <c r="A14" s="66" t="s">
        <v>56</v>
      </c>
      <c r="B14" s="68"/>
      <c r="C14" s="67"/>
      <c r="D14" s="84"/>
      <c r="E14" s="86"/>
      <c r="F14" s="87"/>
      <c r="G14" s="90"/>
      <c r="H14" s="68" t="s">
        <v>19</v>
      </c>
      <c r="I14" s="67"/>
      <c r="J14" s="56" t="s">
        <v>17</v>
      </c>
      <c r="K14" s="3">
        <v>130231</v>
      </c>
      <c r="L14" s="3">
        <v>133490</v>
      </c>
      <c r="M14" s="2">
        <v>5</v>
      </c>
      <c r="N14" s="5">
        <f t="shared" si="0"/>
        <v>102.5024763689137</v>
      </c>
      <c r="O14" s="61"/>
      <c r="P14" s="118"/>
      <c r="Q14" s="119"/>
    </row>
    <row r="15" spans="1:17" ht="85.5" customHeight="1" x14ac:dyDescent="0.25">
      <c r="A15" s="66" t="s">
        <v>58</v>
      </c>
      <c r="B15" s="68"/>
      <c r="C15" s="67"/>
      <c r="D15" s="84"/>
      <c r="E15" s="86"/>
      <c r="F15" s="87"/>
      <c r="G15" s="90"/>
      <c r="H15" s="136" t="s">
        <v>61</v>
      </c>
      <c r="I15" s="136"/>
      <c r="J15" s="56" t="s">
        <v>17</v>
      </c>
      <c r="K15" s="3">
        <v>15</v>
      </c>
      <c r="L15" s="3">
        <v>15</v>
      </c>
      <c r="M15" s="2">
        <v>5</v>
      </c>
      <c r="N15" s="5">
        <f t="shared" si="0"/>
        <v>100</v>
      </c>
      <c r="O15" s="61"/>
      <c r="P15" s="137"/>
      <c r="Q15" s="138"/>
    </row>
    <row r="16" spans="1:17" ht="85.5" customHeight="1" x14ac:dyDescent="0.25">
      <c r="A16" s="66" t="s">
        <v>64</v>
      </c>
      <c r="B16" s="68"/>
      <c r="C16" s="67"/>
      <c r="D16" s="85"/>
      <c r="E16" s="88"/>
      <c r="F16" s="89"/>
      <c r="G16" s="91"/>
      <c r="H16" s="66" t="s">
        <v>65</v>
      </c>
      <c r="I16" s="68"/>
      <c r="J16" s="64" t="s">
        <v>17</v>
      </c>
      <c r="K16" s="3">
        <v>1828</v>
      </c>
      <c r="L16" s="3">
        <v>1828</v>
      </c>
      <c r="M16" s="2">
        <v>5</v>
      </c>
      <c r="N16" s="5">
        <f t="shared" si="0"/>
        <v>100</v>
      </c>
      <c r="O16" s="61"/>
      <c r="P16" s="45"/>
      <c r="Q16" s="65"/>
    </row>
    <row r="17" spans="1:17" ht="15.75" x14ac:dyDescent="0.25">
      <c r="A17" s="95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8"/>
    </row>
    <row r="18" spans="1:17" ht="63" customHeight="1" x14ac:dyDescent="0.25">
      <c r="A18" s="66" t="s">
        <v>23</v>
      </c>
      <c r="B18" s="68"/>
      <c r="C18" s="67"/>
      <c r="D18" s="106">
        <v>54342390.32</v>
      </c>
      <c r="E18" s="99">
        <v>53976154.829999998</v>
      </c>
      <c r="F18" s="107"/>
      <c r="G18" s="102">
        <f t="shared" ref="G18:G19" si="1">E18/D18*100</f>
        <v>99.326059292122792</v>
      </c>
      <c r="H18" s="66" t="s">
        <v>24</v>
      </c>
      <c r="I18" s="67"/>
      <c r="J18" s="56" t="s">
        <v>17</v>
      </c>
      <c r="K18" s="2">
        <v>285</v>
      </c>
      <c r="L18" s="2">
        <v>287</v>
      </c>
      <c r="M18" s="2">
        <v>5</v>
      </c>
      <c r="N18" s="3">
        <f t="shared" ref="N18:N19" si="2">L18/K18*100</f>
        <v>100.70175438596492</v>
      </c>
      <c r="O18" s="61"/>
      <c r="P18" s="103" t="s">
        <v>41</v>
      </c>
      <c r="Q18" s="104"/>
    </row>
    <row r="19" spans="1:17" ht="66" customHeight="1" x14ac:dyDescent="0.25">
      <c r="A19" s="66" t="s">
        <v>25</v>
      </c>
      <c r="B19" s="68"/>
      <c r="C19" s="67"/>
      <c r="D19" s="84"/>
      <c r="E19" s="86"/>
      <c r="F19" s="87"/>
      <c r="G19" s="90" t="e">
        <f t="shared" si="1"/>
        <v>#DIV/0!</v>
      </c>
      <c r="H19" s="66" t="s">
        <v>29</v>
      </c>
      <c r="I19" s="67"/>
      <c r="J19" s="56" t="s">
        <v>17</v>
      </c>
      <c r="K19" s="2">
        <v>295</v>
      </c>
      <c r="L19" s="2">
        <v>295</v>
      </c>
      <c r="M19" s="2">
        <v>5</v>
      </c>
      <c r="N19" s="3">
        <f t="shared" si="2"/>
        <v>100</v>
      </c>
      <c r="O19" s="61"/>
      <c r="P19" s="75"/>
      <c r="Q19" s="77"/>
    </row>
    <row r="20" spans="1:17" ht="70.5" customHeight="1" x14ac:dyDescent="0.25">
      <c r="A20" s="66" t="s">
        <v>43</v>
      </c>
      <c r="B20" s="108"/>
      <c r="C20" s="109"/>
      <c r="D20" s="84"/>
      <c r="E20" s="86"/>
      <c r="F20" s="87"/>
      <c r="G20" s="90"/>
      <c r="H20" s="66" t="s">
        <v>29</v>
      </c>
      <c r="I20" s="67"/>
      <c r="J20" s="56" t="s">
        <v>17</v>
      </c>
      <c r="K20" s="2">
        <v>8</v>
      </c>
      <c r="L20" s="2">
        <v>8</v>
      </c>
      <c r="M20" s="2">
        <v>5</v>
      </c>
      <c r="N20" s="3">
        <f>L20/K20*100</f>
        <v>100</v>
      </c>
      <c r="O20" s="61"/>
      <c r="P20" s="75"/>
      <c r="Q20" s="77"/>
    </row>
    <row r="21" spans="1:17" ht="15.75" x14ac:dyDescent="0.25">
      <c r="A21" s="95" t="s">
        <v>27</v>
      </c>
      <c r="B21" s="96"/>
      <c r="C21" s="96"/>
      <c r="D21" s="97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98"/>
    </row>
    <row r="22" spans="1:17" ht="145.5" customHeight="1" x14ac:dyDescent="0.25">
      <c r="A22" s="66" t="s">
        <v>26</v>
      </c>
      <c r="B22" s="68"/>
      <c r="C22" s="68"/>
      <c r="D22" s="99">
        <v>2296714.86</v>
      </c>
      <c r="E22" s="99">
        <v>2296714.86</v>
      </c>
      <c r="F22" s="100"/>
      <c r="G22" s="102">
        <f t="shared" ref="G22" si="3">E22/D22*100</f>
        <v>100</v>
      </c>
      <c r="H22" s="68" t="s">
        <v>28</v>
      </c>
      <c r="I22" s="67"/>
      <c r="J22" s="56" t="s">
        <v>22</v>
      </c>
      <c r="K22" s="2">
        <v>6</v>
      </c>
      <c r="L22" s="2">
        <v>9</v>
      </c>
      <c r="M22" s="2">
        <v>5</v>
      </c>
      <c r="N22" s="3">
        <f>L22/K22*100</f>
        <v>150</v>
      </c>
      <c r="O22" s="61" t="s">
        <v>69</v>
      </c>
      <c r="P22" s="103" t="s">
        <v>41</v>
      </c>
      <c r="Q22" s="104"/>
    </row>
    <row r="23" spans="1:17" ht="82.5" customHeight="1" x14ac:dyDescent="0.25">
      <c r="A23" s="103" t="s">
        <v>48</v>
      </c>
      <c r="B23" s="105"/>
      <c r="C23" s="105"/>
      <c r="D23" s="88"/>
      <c r="E23" s="88"/>
      <c r="F23" s="101"/>
      <c r="G23" s="91"/>
      <c r="H23" s="69" t="s">
        <v>29</v>
      </c>
      <c r="I23" s="70"/>
      <c r="J23" s="60" t="s">
        <v>17</v>
      </c>
      <c r="K23" s="24">
        <v>6</v>
      </c>
      <c r="L23" s="24">
        <v>6</v>
      </c>
      <c r="M23" s="2">
        <v>5</v>
      </c>
      <c r="N23" s="26">
        <f>L23/K23*100</f>
        <v>100</v>
      </c>
      <c r="O23" s="59"/>
      <c r="P23" s="75"/>
      <c r="Q23" s="77"/>
    </row>
    <row r="24" spans="1:17" ht="15.75" x14ac:dyDescent="0.25">
      <c r="A24" s="71" t="s">
        <v>30</v>
      </c>
      <c r="B24" s="72"/>
      <c r="C24" s="72"/>
      <c r="D24" s="73"/>
      <c r="E24" s="73"/>
      <c r="F24" s="73"/>
      <c r="G24" s="73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1:17" ht="81" customHeight="1" x14ac:dyDescent="0.25">
      <c r="A25" s="75" t="s">
        <v>31</v>
      </c>
      <c r="B25" s="76"/>
      <c r="C25" s="77"/>
      <c r="D25" s="84">
        <v>11024450.01</v>
      </c>
      <c r="E25" s="86">
        <v>10549024.6</v>
      </c>
      <c r="F25" s="87"/>
      <c r="G25" s="90">
        <f t="shared" ref="G25:G29" si="4">E25/D25*100</f>
        <v>95.687536252885593</v>
      </c>
      <c r="H25" s="92" t="s">
        <v>32</v>
      </c>
      <c r="I25" s="93"/>
      <c r="J25" s="58" t="s">
        <v>33</v>
      </c>
      <c r="K25" s="27">
        <v>40</v>
      </c>
      <c r="L25" s="27">
        <v>39</v>
      </c>
      <c r="M25" s="2">
        <v>5</v>
      </c>
      <c r="N25" s="29">
        <f t="shared" ref="N25:N29" si="5">L25/K25*100</f>
        <v>97.5</v>
      </c>
      <c r="O25" s="57" t="s">
        <v>71</v>
      </c>
      <c r="P25" s="75" t="s">
        <v>41</v>
      </c>
      <c r="Q25" s="77"/>
    </row>
    <row r="26" spans="1:17" ht="74.25" customHeight="1" x14ac:dyDescent="0.25">
      <c r="A26" s="78"/>
      <c r="B26" s="79"/>
      <c r="C26" s="80"/>
      <c r="D26" s="84"/>
      <c r="E26" s="86"/>
      <c r="F26" s="87"/>
      <c r="G26" s="90" t="e">
        <f t="shared" si="4"/>
        <v>#DIV/0!</v>
      </c>
      <c r="H26" s="66" t="s">
        <v>34</v>
      </c>
      <c r="I26" s="67"/>
      <c r="J26" s="56" t="s">
        <v>33</v>
      </c>
      <c r="K26" s="2">
        <v>36</v>
      </c>
      <c r="L26" s="2">
        <v>36</v>
      </c>
      <c r="M26" s="2">
        <v>5</v>
      </c>
      <c r="N26" s="3">
        <f t="shared" si="5"/>
        <v>100</v>
      </c>
      <c r="O26" s="61"/>
      <c r="P26" s="75"/>
      <c r="Q26" s="77"/>
    </row>
    <row r="27" spans="1:17" ht="64.5" customHeight="1" x14ac:dyDescent="0.25">
      <c r="A27" s="78"/>
      <c r="B27" s="79"/>
      <c r="C27" s="80"/>
      <c r="D27" s="84"/>
      <c r="E27" s="86"/>
      <c r="F27" s="87"/>
      <c r="G27" s="90"/>
      <c r="H27" s="66" t="s">
        <v>35</v>
      </c>
      <c r="I27" s="94"/>
      <c r="J27" s="56" t="s">
        <v>33</v>
      </c>
      <c r="K27" s="2">
        <v>68</v>
      </c>
      <c r="L27" s="2">
        <v>65</v>
      </c>
      <c r="M27" s="2">
        <v>5</v>
      </c>
      <c r="N27" s="3">
        <f t="shared" si="5"/>
        <v>95.588235294117652</v>
      </c>
      <c r="O27" s="57" t="s">
        <v>72</v>
      </c>
      <c r="P27" s="75"/>
      <c r="Q27" s="77"/>
    </row>
    <row r="28" spans="1:17" ht="52.5" customHeight="1" x14ac:dyDescent="0.25">
      <c r="A28" s="81"/>
      <c r="B28" s="82"/>
      <c r="C28" s="83"/>
      <c r="D28" s="84"/>
      <c r="E28" s="86"/>
      <c r="F28" s="87"/>
      <c r="G28" s="90" t="e">
        <f t="shared" si="4"/>
        <v>#DIV/0!</v>
      </c>
      <c r="H28" s="66" t="s">
        <v>36</v>
      </c>
      <c r="I28" s="67"/>
      <c r="J28" s="56" t="s">
        <v>33</v>
      </c>
      <c r="K28" s="2">
        <v>52</v>
      </c>
      <c r="L28" s="2">
        <v>52</v>
      </c>
      <c r="M28" s="2">
        <v>5</v>
      </c>
      <c r="N28" s="3">
        <f t="shared" si="5"/>
        <v>100</v>
      </c>
      <c r="O28" s="61"/>
      <c r="P28" s="75"/>
      <c r="Q28" s="77"/>
    </row>
    <row r="29" spans="1:17" ht="53.25" customHeight="1" x14ac:dyDescent="0.25">
      <c r="A29" s="66" t="s">
        <v>49</v>
      </c>
      <c r="B29" s="68"/>
      <c r="C29" s="67"/>
      <c r="D29" s="85"/>
      <c r="E29" s="88"/>
      <c r="F29" s="89"/>
      <c r="G29" s="91" t="e">
        <f t="shared" si="4"/>
        <v>#DIV/0!</v>
      </c>
      <c r="H29" s="66" t="s">
        <v>37</v>
      </c>
      <c r="I29" s="67"/>
      <c r="J29" s="56" t="s">
        <v>17</v>
      </c>
      <c r="K29" s="3">
        <v>1939.5</v>
      </c>
      <c r="L29" s="3">
        <v>2083.5</v>
      </c>
      <c r="M29" s="2">
        <v>5</v>
      </c>
      <c r="N29" s="3">
        <f t="shared" si="5"/>
        <v>107.4245939675174</v>
      </c>
      <c r="O29" s="61" t="s">
        <v>73</v>
      </c>
      <c r="P29" s="92"/>
      <c r="Q29" s="93"/>
    </row>
    <row r="30" spans="1:17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6"/>
    </row>
    <row r="32" spans="1:17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6"/>
    </row>
    <row r="33" spans="1:17" ht="15.75" x14ac:dyDescent="0.25">
      <c r="A33" s="11" t="s">
        <v>38</v>
      </c>
      <c r="B33" s="11"/>
      <c r="C33" s="11"/>
      <c r="D33" s="11"/>
      <c r="E33" s="11"/>
      <c r="F33" s="11"/>
      <c r="G33" s="11"/>
      <c r="H33" s="11"/>
      <c r="I33" s="11" t="s">
        <v>44</v>
      </c>
      <c r="J33" s="11"/>
      <c r="K33" s="6"/>
      <c r="L33" s="6"/>
      <c r="M33" s="6"/>
      <c r="N33" s="6"/>
      <c r="O33" s="6"/>
      <c r="P33" s="6"/>
      <c r="Q33" s="6"/>
    </row>
    <row r="34" spans="1:1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6"/>
    </row>
    <row r="35" spans="1:17" ht="15.75" x14ac:dyDescent="0.25">
      <c r="A35" s="11" t="s">
        <v>46</v>
      </c>
      <c r="B35" s="11"/>
      <c r="C35" s="11"/>
      <c r="D35" s="11"/>
      <c r="E35" s="11"/>
      <c r="F35" s="11"/>
      <c r="G35" s="11"/>
      <c r="H35" s="11"/>
      <c r="I35" s="11" t="s">
        <v>45</v>
      </c>
      <c r="J35" s="11"/>
      <c r="K35" s="6"/>
      <c r="L35" s="1"/>
      <c r="M35" s="1"/>
      <c r="N35" s="1"/>
      <c r="O35" s="1"/>
      <c r="P35" s="1"/>
      <c r="Q35" s="1"/>
    </row>
    <row r="36" spans="1:1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49" spans="4:4" x14ac:dyDescent="0.25">
      <c r="D49" s="18"/>
    </row>
    <row r="52" spans="4:4" x14ac:dyDescent="0.25">
      <c r="D52" s="18"/>
    </row>
  </sheetData>
  <mergeCells count="61">
    <mergeCell ref="A5:Q5"/>
    <mergeCell ref="A6:C7"/>
    <mergeCell ref="D6:G6"/>
    <mergeCell ref="H6:J6"/>
    <mergeCell ref="K6:N6"/>
    <mergeCell ref="P6:Q7"/>
    <mergeCell ref="E7:F7"/>
    <mergeCell ref="H7:I7"/>
    <mergeCell ref="A14:C14"/>
    <mergeCell ref="H14:I14"/>
    <mergeCell ref="A8:Q8"/>
    <mergeCell ref="A9:C9"/>
    <mergeCell ref="D9:D16"/>
    <mergeCell ref="E9:F16"/>
    <mergeCell ref="G9:G16"/>
    <mergeCell ref="H9:I9"/>
    <mergeCell ref="P9:Q15"/>
    <mergeCell ref="A10:C10"/>
    <mergeCell ref="H10:I10"/>
    <mergeCell ref="A11:C11"/>
    <mergeCell ref="H11:I11"/>
    <mergeCell ref="A12:C12"/>
    <mergeCell ref="H12:I12"/>
    <mergeCell ref="A13:C13"/>
    <mergeCell ref="H13:I13"/>
    <mergeCell ref="A15:C15"/>
    <mergeCell ref="H15:I15"/>
    <mergeCell ref="A16:C16"/>
    <mergeCell ref="H16:I16"/>
    <mergeCell ref="A17:Q17"/>
    <mergeCell ref="P22:Q23"/>
    <mergeCell ref="A23:C23"/>
    <mergeCell ref="H23:I23"/>
    <mergeCell ref="P18:Q20"/>
    <mergeCell ref="A19:C19"/>
    <mergeCell ref="H19:I19"/>
    <mergeCell ref="A20:C20"/>
    <mergeCell ref="H20:I20"/>
    <mergeCell ref="A21:Q21"/>
    <mergeCell ref="A18:C18"/>
    <mergeCell ref="D18:D20"/>
    <mergeCell ref="E18:F20"/>
    <mergeCell ref="G18:G20"/>
    <mergeCell ref="H18:I18"/>
    <mergeCell ref="A22:C22"/>
    <mergeCell ref="D22:D23"/>
    <mergeCell ref="E22:F23"/>
    <mergeCell ref="G22:G23"/>
    <mergeCell ref="H22:I22"/>
    <mergeCell ref="A29:C29"/>
    <mergeCell ref="H29:I29"/>
    <mergeCell ref="A24:Q24"/>
    <mergeCell ref="A25:C28"/>
    <mergeCell ref="D25:D29"/>
    <mergeCell ref="E25:F29"/>
    <mergeCell ref="G25:G29"/>
    <mergeCell ref="H25:I25"/>
    <mergeCell ref="P25:Q29"/>
    <mergeCell ref="H26:I26"/>
    <mergeCell ref="H27:I27"/>
    <mergeCell ref="H28:I28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2 кв</vt:lpstr>
      <vt:lpstr>3 кв</vt:lpstr>
      <vt:lpstr>4 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2022-01-21T05:23:05Z</dcterms:modified>
</cp:coreProperties>
</file>