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11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4" i="1"/>
  <c r="H78" i="1" l="1"/>
  <c r="G78" i="1"/>
  <c r="E78" i="1"/>
  <c r="E80" i="1" l="1"/>
  <c r="J80" i="1" l="1"/>
  <c r="I80" i="1"/>
  <c r="H80" i="1"/>
  <c r="G80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<sst xmlns="http://schemas.openxmlformats.org/spreadsheetml/2006/main" count="239" uniqueCount="101">
  <si>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</si>
  <si>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</si>
  <si>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</si>
  <si>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</si>
  <si>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</si>
  <si>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</si>
  <si>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</si>
  <si>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</si>
  <si>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</si>
  <si>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</si>
  <si>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</si>
  <si>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</si>
  <si>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</si>
  <si>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</si>
  <si>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</si>
  <si>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</si>
  <si>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</si>
  <si>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</si>
  <si>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</si>
  <si>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</si>
  <si>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</si>
  <si>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</si>
  <si>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</si>
  <si>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</si>
  <si>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</si>
  <si>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</si>
  <si>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</si>
  <si>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</si>
  <si>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</si>
  <si>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</si>
  <si>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</si>
  <si>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</si>
  <si>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</si>
  <si>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</si>
  <si>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</si>
  <si>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</si>
  <si>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</si>
  <si>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</si>
  <si>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</si>
  <si>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</si>
  <si>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</si>
  <si>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</si>
  <si>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</si>
  <si>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</si>
  <si>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</si>
  <si>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</si>
  <si>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</si>
  <si>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</si>
  <si>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</si>
  <si>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</si>
  <si>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</si>
  <si>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</si>
  <si>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</si>
  <si>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</si>
  <si>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</si>
  <si>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</si>
  <si>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</si>
  <si>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</si>
  <si>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</si>
  <si>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</si>
  <si>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</si>
  <si>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</si>
  <si>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</si>
  <si>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</si>
  <si>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</si>
  <si>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</si>
  <si>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</si>
  <si>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</si>
  <si>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</si>
  <si>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</si>
  <si>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</si>
  <si>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</si>
  <si>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</si>
  <si>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</si>
  <si>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</si>
  <si>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</si>
  <si>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</si>
  <si>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</si>
  <si>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</si>
  <si>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</si>
  <si>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</si>
  <si>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</si>
  <si>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</si>
  <si>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</si>
  <si>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</si>
  <si>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</si>
  <si>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</si>
  <si>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</si>
  <si>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</si>
  <si>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</si>
  <si>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</si>
  <si>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</si>
  <si>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</si>
  <si>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</si>
  <si>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</si>
  <si>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</si>
  <si>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</si>
  <si>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</si>
  <si>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</si>
  <si>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Отчет по собираемости средств  c 01.02.2015 по 31.10.2023 (по общему счету и спец. счетам)</t>
  </si>
  <si>
    <t>Собираемость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</si>
</sst>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O80" sqref="O80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26" customWidth="1"/>
    <col min="12" max="16384" width="9.140625" style="4"/>
  </cols>
  <sheetData>
    <row r="1" spans="1:11" ht="15" customHeight="1" x14ac:dyDescent="0.2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1"/>
      <c r="B2" s="31"/>
      <c r="C2" s="31"/>
      <c r="D2" s="31"/>
      <c r="E2" s="31"/>
      <c r="F2" s="31"/>
      <c r="G2" s="31"/>
      <c r="H2" s="9"/>
      <c r="I2" s="9"/>
      <c r="J2" s="9"/>
    </row>
    <row r="3" spans="1:11" s="6" customFormat="1" ht="135" x14ac:dyDescent="0.2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27" t="s">
        <v>100</v>
      </c>
    </row>
    <row r="4" spans="1:11" x14ac:dyDescent="0.25">
      <c r="A4" s="7">
        <v>1</v>
      </c>
      <c r="B4" s="3" t="s">
        <v>10</v>
      </c>
      <c r="C4" s="3" t="s">
        <v>14</v>
      </c>
      <c r="D4" s="3" t="s">
        <v>15</v>
      </c>
      <c r="E4" s="11">
        <v>290.60000000000002</v>
      </c>
      <c r="F4" s="11">
        <v>8.9</v>
      </c>
      <c r="G4" s="11">
        <v>80194.89</v>
      </c>
      <c r="H4" s="11">
        <v>50799.92</v>
      </c>
      <c r="I4" s="11">
        <v>0</v>
      </c>
      <c r="J4" s="11">
        <v>47610.96</v>
      </c>
      <c r="K4" s="28">
        <f>H4/G4</f>
        <v>0.63345582243457155</v>
      </c>
    </row>
    <row r="5" spans="1:11" x14ac:dyDescent="0.25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8.9</v>
      </c>
      <c r="G5" s="11">
        <v>99712.680000000008</v>
      </c>
      <c r="H5" s="11">
        <v>31161.18</v>
      </c>
      <c r="I5" s="11">
        <v>0</v>
      </c>
      <c r="J5" s="11">
        <v>20309.66</v>
      </c>
      <c r="K5" s="28">
        <f t="shared" ref="K5:K68" si="0">H5/G5</f>
        <v>0.31250970287830993</v>
      </c>
    </row>
    <row r="6" spans="1:11" x14ac:dyDescent="0.25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1200</v>
      </c>
      <c r="F6" s="11">
        <v>8.9</v>
      </c>
      <c r="G6" s="11">
        <v>735770.71</v>
      </c>
      <c r="H6" s="11">
        <v>645144.46</v>
      </c>
      <c r="I6" s="11">
        <v>0</v>
      </c>
      <c r="J6" s="11">
        <v>645144.46</v>
      </c>
      <c r="K6" s="28">
        <f t="shared" si="0"/>
        <v>0.87682813576528484</v>
      </c>
    </row>
    <row r="7" spans="1:11" x14ac:dyDescent="0.25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824</v>
      </c>
      <c r="F7" s="11">
        <v>8.9</v>
      </c>
      <c r="G7" s="11">
        <v>629473.42000000004</v>
      </c>
      <c r="H7" s="11">
        <v>581575.68999999994</v>
      </c>
      <c r="I7" s="11">
        <v>46142.34</v>
      </c>
      <c r="J7" s="11">
        <v>535433.35</v>
      </c>
      <c r="K7" s="28">
        <f t="shared" si="0"/>
        <v>0.92390825652336506</v>
      </c>
    </row>
    <row r="8" spans="1:11" x14ac:dyDescent="0.25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822</v>
      </c>
      <c r="F8" s="11">
        <v>8.9</v>
      </c>
      <c r="G8" s="11">
        <v>673305.34</v>
      </c>
      <c r="H8" s="11">
        <v>576741.04</v>
      </c>
      <c r="I8" s="11">
        <v>257685.18</v>
      </c>
      <c r="J8" s="11">
        <v>319055.86</v>
      </c>
      <c r="K8" s="28">
        <f t="shared" si="0"/>
        <v>0.85658171075845035</v>
      </c>
    </row>
    <row r="9" spans="1:11" x14ac:dyDescent="0.25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945</v>
      </c>
      <c r="F9" s="11">
        <v>8.9</v>
      </c>
      <c r="G9" s="11">
        <v>724590.36</v>
      </c>
      <c r="H9" s="11">
        <v>688643.47</v>
      </c>
      <c r="I9" s="11">
        <v>0</v>
      </c>
      <c r="J9" s="11">
        <v>688643.47</v>
      </c>
      <c r="K9" s="28">
        <f t="shared" si="0"/>
        <v>0.95039005211165106</v>
      </c>
    </row>
    <row r="10" spans="1:11" x14ac:dyDescent="0.25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608</v>
      </c>
      <c r="F10" s="11">
        <v>8.9</v>
      </c>
      <c r="G10" s="11">
        <v>483764.49000000005</v>
      </c>
      <c r="H10" s="11">
        <v>482224.87</v>
      </c>
      <c r="I10" s="11">
        <v>0</v>
      </c>
      <c r="J10" s="11">
        <v>482224.87</v>
      </c>
      <c r="K10" s="28">
        <f t="shared" si="0"/>
        <v>0.99681741832683901</v>
      </c>
    </row>
    <row r="11" spans="1:11" x14ac:dyDescent="0.25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225</v>
      </c>
      <c r="F11" s="11">
        <v>8.9</v>
      </c>
      <c r="G11" s="11">
        <v>198395.41999999998</v>
      </c>
      <c r="H11" s="11">
        <v>199555.98</v>
      </c>
      <c r="I11" s="11">
        <v>730205.27</v>
      </c>
      <c r="J11" s="11">
        <v>-531522.29</v>
      </c>
      <c r="K11" s="28">
        <f t="shared" si="0"/>
        <v>1.0058497318133657</v>
      </c>
    </row>
    <row r="12" spans="1:11" x14ac:dyDescent="0.25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1263.7</v>
      </c>
      <c r="F12" s="11">
        <v>8.9</v>
      </c>
      <c r="G12" s="11">
        <v>985316.45</v>
      </c>
      <c r="H12" s="11">
        <v>893716.22</v>
      </c>
      <c r="I12" s="11">
        <v>0</v>
      </c>
      <c r="J12" s="11">
        <v>893716.22</v>
      </c>
      <c r="K12" s="28">
        <f t="shared" si="0"/>
        <v>0.90703470950880805</v>
      </c>
    </row>
    <row r="13" spans="1:11" x14ac:dyDescent="0.25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337.37</v>
      </c>
      <c r="F13" s="11">
        <v>8.9</v>
      </c>
      <c r="G13" s="11">
        <v>327801.37</v>
      </c>
      <c r="H13" s="11">
        <v>322330.90999999997</v>
      </c>
      <c r="I13" s="11">
        <v>0</v>
      </c>
      <c r="J13" s="11">
        <v>322330.90999999997</v>
      </c>
      <c r="K13" s="28">
        <f t="shared" si="0"/>
        <v>0.98331166218127763</v>
      </c>
    </row>
    <row r="14" spans="1:11" x14ac:dyDescent="0.25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383.99</v>
      </c>
      <c r="F14" s="11">
        <v>8.9</v>
      </c>
      <c r="G14" s="11">
        <v>293587.01</v>
      </c>
      <c r="H14" s="11">
        <v>293164.77</v>
      </c>
      <c r="I14" s="11">
        <v>0</v>
      </c>
      <c r="J14" s="11">
        <v>293164.77</v>
      </c>
      <c r="K14" s="28">
        <f t="shared" si="0"/>
        <v>0.99856178922902616</v>
      </c>
    </row>
    <row r="15" spans="1:11" x14ac:dyDescent="0.25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</v>
      </c>
      <c r="F15" s="11">
        <v>8.9</v>
      </c>
      <c r="G15" s="11">
        <v>179972.62000000002</v>
      </c>
      <c r="H15" s="11">
        <v>157518.42000000001</v>
      </c>
      <c r="I15" s="11">
        <v>0</v>
      </c>
      <c r="J15" s="11">
        <v>135909.31</v>
      </c>
      <c r="K15" s="28">
        <f t="shared" si="0"/>
        <v>0.87523546637260707</v>
      </c>
    </row>
    <row r="16" spans="1:11" x14ac:dyDescent="0.25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782</v>
      </c>
      <c r="F16" s="11">
        <v>8.9</v>
      </c>
      <c r="G16" s="11">
        <v>702134.11</v>
      </c>
      <c r="H16" s="11">
        <v>558928.9</v>
      </c>
      <c r="I16" s="11">
        <v>74330.58</v>
      </c>
      <c r="J16" s="11">
        <v>483792.63</v>
      </c>
      <c r="K16" s="28">
        <f t="shared" si="0"/>
        <v>0.79604293829279993</v>
      </c>
    </row>
    <row r="17" spans="1:11" x14ac:dyDescent="0.25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641</v>
      </c>
      <c r="F17" s="11">
        <v>8.9</v>
      </c>
      <c r="G17" s="11">
        <v>508289.06</v>
      </c>
      <c r="H17" s="11">
        <v>483655.16</v>
      </c>
      <c r="I17" s="11">
        <v>64987.65</v>
      </c>
      <c r="J17" s="11">
        <v>418667.51</v>
      </c>
      <c r="K17" s="28">
        <f t="shared" si="0"/>
        <v>0.95153564784573563</v>
      </c>
    </row>
    <row r="18" spans="1:11" x14ac:dyDescent="0.25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8.9</v>
      </c>
      <c r="G18" s="11">
        <v>38504.85</v>
      </c>
      <c r="H18" s="11">
        <v>30436.5</v>
      </c>
      <c r="I18" s="11">
        <v>0</v>
      </c>
      <c r="J18" s="11">
        <v>30209.8</v>
      </c>
      <c r="K18" s="28">
        <f t="shared" si="0"/>
        <v>0.79045886427294232</v>
      </c>
    </row>
    <row r="19" spans="1:11" x14ac:dyDescent="0.25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526.4</v>
      </c>
      <c r="F19" s="11">
        <v>8.9</v>
      </c>
      <c r="G19" s="11">
        <v>353950.85</v>
      </c>
      <c r="H19" s="11">
        <v>345387.86</v>
      </c>
      <c r="I19" s="11">
        <v>0</v>
      </c>
      <c r="J19" s="11">
        <v>345257.7</v>
      </c>
      <c r="K19" s="28">
        <f t="shared" si="0"/>
        <v>0.97580740376806552</v>
      </c>
    </row>
    <row r="20" spans="1:11" x14ac:dyDescent="0.25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833</v>
      </c>
      <c r="F20" s="11">
        <v>8.9</v>
      </c>
      <c r="G20" s="11">
        <v>677123.79</v>
      </c>
      <c r="H20" s="11">
        <v>553459.79</v>
      </c>
      <c r="I20" s="11">
        <v>0</v>
      </c>
      <c r="J20" s="11">
        <v>553459.79</v>
      </c>
      <c r="K20" s="28">
        <f t="shared" si="0"/>
        <v>0.81736869708860771</v>
      </c>
    </row>
    <row r="21" spans="1:11" x14ac:dyDescent="0.25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842</v>
      </c>
      <c r="F21" s="11">
        <v>8.9</v>
      </c>
      <c r="G21" s="11">
        <v>679897.26</v>
      </c>
      <c r="H21" s="11">
        <v>533824.79</v>
      </c>
      <c r="I21" s="11">
        <v>0</v>
      </c>
      <c r="J21" s="11">
        <v>533824.79</v>
      </c>
      <c r="K21" s="28">
        <f t="shared" si="0"/>
        <v>0.78515508357836306</v>
      </c>
    </row>
    <row r="22" spans="1:11" x14ac:dyDescent="0.25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242</v>
      </c>
      <c r="F22" s="11">
        <v>8.9</v>
      </c>
      <c r="G22" s="11">
        <v>203736.85</v>
      </c>
      <c r="H22" s="11">
        <v>185396.12</v>
      </c>
      <c r="I22" s="11">
        <v>4259.8999999999996</v>
      </c>
      <c r="J22" s="11">
        <v>181136.22</v>
      </c>
      <c r="K22" s="28">
        <f t="shared" si="0"/>
        <v>0.90997833725219557</v>
      </c>
    </row>
    <row r="23" spans="1:11" x14ac:dyDescent="0.25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1587.2</v>
      </c>
      <c r="F23" s="11">
        <v>8.9</v>
      </c>
      <c r="G23" s="11">
        <v>297682.98</v>
      </c>
      <c r="H23" s="11">
        <v>240024.5</v>
      </c>
      <c r="I23" s="11">
        <v>0</v>
      </c>
      <c r="J23" s="11">
        <v>240024.5</v>
      </c>
      <c r="K23" s="28">
        <f t="shared" si="0"/>
        <v>0.80630911448145282</v>
      </c>
    </row>
    <row r="24" spans="1:11" x14ac:dyDescent="0.25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469</v>
      </c>
      <c r="F24" s="11">
        <v>8.9</v>
      </c>
      <c r="G24" s="11">
        <v>377955.95</v>
      </c>
      <c r="H24" s="11">
        <v>328746.01</v>
      </c>
      <c r="I24" s="11">
        <v>82435.44</v>
      </c>
      <c r="J24" s="11">
        <v>246310.57</v>
      </c>
      <c r="K24" s="28">
        <f t="shared" si="0"/>
        <v>0.86979980074397556</v>
      </c>
    </row>
    <row r="25" spans="1:11" x14ac:dyDescent="0.25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426</v>
      </c>
      <c r="F25" s="11">
        <v>8.9</v>
      </c>
      <c r="G25" s="11">
        <v>361492.01999999996</v>
      </c>
      <c r="H25" s="11">
        <v>335653.86</v>
      </c>
      <c r="I25" s="11">
        <v>0</v>
      </c>
      <c r="J25" s="11">
        <v>335653.86</v>
      </c>
      <c r="K25" s="28">
        <f t="shared" si="0"/>
        <v>0.92852356740821007</v>
      </c>
    </row>
    <row r="26" spans="1:11" x14ac:dyDescent="0.25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475</v>
      </c>
      <c r="F26" s="11">
        <v>8.9</v>
      </c>
      <c r="G26" s="11">
        <v>401302.58999999997</v>
      </c>
      <c r="H26" s="11">
        <v>336766.88</v>
      </c>
      <c r="I26" s="11">
        <v>264241.67</v>
      </c>
      <c r="J26" s="11">
        <v>72525.210000000006</v>
      </c>
      <c r="K26" s="28">
        <f t="shared" si="0"/>
        <v>0.8391844169258913</v>
      </c>
    </row>
    <row r="27" spans="1:11" x14ac:dyDescent="0.25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882</v>
      </c>
      <c r="F27" s="11">
        <v>8.9</v>
      </c>
      <c r="G27" s="11">
        <v>700005.95</v>
      </c>
      <c r="H27" s="11">
        <v>679414.5</v>
      </c>
      <c r="I27" s="11">
        <v>330593.71999999997</v>
      </c>
      <c r="J27" s="11">
        <v>348820.78</v>
      </c>
      <c r="K27" s="28">
        <f t="shared" si="0"/>
        <v>0.97058389289405333</v>
      </c>
    </row>
    <row r="28" spans="1:11" x14ac:dyDescent="0.25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792</v>
      </c>
      <c r="F28" s="11">
        <v>8.9</v>
      </c>
      <c r="G28" s="11">
        <v>571629.16999999993</v>
      </c>
      <c r="H28" s="11">
        <v>497278.97</v>
      </c>
      <c r="I28" s="11">
        <v>168308.15</v>
      </c>
      <c r="J28" s="11">
        <v>328970.82</v>
      </c>
      <c r="K28" s="28">
        <f t="shared" si="0"/>
        <v>0.86993280976196519</v>
      </c>
    </row>
    <row r="29" spans="1:11" x14ac:dyDescent="0.25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1150.5999999999999</v>
      </c>
      <c r="F29" s="11">
        <v>8.9</v>
      </c>
      <c r="G29" s="11">
        <v>1002342.0099999999</v>
      </c>
      <c r="H29" s="11">
        <v>962615.55</v>
      </c>
      <c r="I29" s="11">
        <v>0</v>
      </c>
      <c r="J29" s="11">
        <v>957515.55</v>
      </c>
      <c r="K29" s="28">
        <f t="shared" si="0"/>
        <v>0.96036636237565276</v>
      </c>
    </row>
    <row r="30" spans="1:11" x14ac:dyDescent="0.25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609.6</v>
      </c>
      <c r="F30" s="11">
        <v>8.9</v>
      </c>
      <c r="G30" s="11">
        <v>697353.02</v>
      </c>
      <c r="H30" s="11">
        <v>575358.18999999994</v>
      </c>
      <c r="I30" s="11">
        <v>0</v>
      </c>
      <c r="J30" s="11">
        <v>574620.51</v>
      </c>
      <c r="K30" s="28">
        <f t="shared" si="0"/>
        <v>0.82506015389450804</v>
      </c>
    </row>
    <row r="31" spans="1:11" x14ac:dyDescent="0.25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759.9</v>
      </c>
      <c r="F31" s="11">
        <v>8.9</v>
      </c>
      <c r="G31" s="11">
        <v>605573.68000000005</v>
      </c>
      <c r="H31" s="11">
        <v>611284.73</v>
      </c>
      <c r="I31" s="11">
        <v>491755.81</v>
      </c>
      <c r="J31" s="11">
        <v>114406.39</v>
      </c>
      <c r="K31" s="28">
        <f t="shared" si="0"/>
        <v>1.009430809476396</v>
      </c>
    </row>
    <row r="32" spans="1:11" x14ac:dyDescent="0.25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714.1</v>
      </c>
      <c r="F32" s="11">
        <v>8.9</v>
      </c>
      <c r="G32" s="11">
        <v>576357.84000000008</v>
      </c>
      <c r="H32" s="11">
        <v>496054.74</v>
      </c>
      <c r="I32" s="11">
        <v>249808.43</v>
      </c>
      <c r="J32" s="11">
        <v>246246.31</v>
      </c>
      <c r="K32" s="28">
        <f t="shared" si="0"/>
        <v>0.86067145369272657</v>
      </c>
    </row>
    <row r="33" spans="1:11" x14ac:dyDescent="0.25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1271.0999999999999</v>
      </c>
      <c r="F33" s="11">
        <v>8.9</v>
      </c>
      <c r="G33" s="11">
        <v>1010712.89</v>
      </c>
      <c r="H33" s="11">
        <v>949385.41</v>
      </c>
      <c r="I33" s="11">
        <v>0</v>
      </c>
      <c r="J33" s="11">
        <v>949385.41</v>
      </c>
      <c r="K33" s="28">
        <f t="shared" si="0"/>
        <v>0.93932255083834937</v>
      </c>
    </row>
    <row r="34" spans="1:11" x14ac:dyDescent="0.25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750</v>
      </c>
      <c r="F34" s="11">
        <v>8.9</v>
      </c>
      <c r="G34" s="11">
        <v>584236.49999999988</v>
      </c>
      <c r="H34" s="11">
        <v>465024.42</v>
      </c>
      <c r="I34" s="11">
        <v>0</v>
      </c>
      <c r="J34" s="11">
        <v>461471.54</v>
      </c>
      <c r="K34" s="28">
        <f t="shared" si="0"/>
        <v>0.79595235833433908</v>
      </c>
    </row>
    <row r="35" spans="1:11" x14ac:dyDescent="0.25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1272.7</v>
      </c>
      <c r="F35" s="11">
        <v>8.9</v>
      </c>
      <c r="G35" s="11">
        <v>961612.00999999989</v>
      </c>
      <c r="H35" s="11">
        <v>960537.78</v>
      </c>
      <c r="I35" s="11">
        <v>0</v>
      </c>
      <c r="J35" s="11">
        <v>960537.78</v>
      </c>
      <c r="K35" s="28">
        <f t="shared" si="0"/>
        <v>0.99888288624847787</v>
      </c>
    </row>
    <row r="36" spans="1:11" x14ac:dyDescent="0.25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3365</v>
      </c>
      <c r="F36" s="11">
        <v>8.9</v>
      </c>
      <c r="G36" s="11">
        <v>2645351.69</v>
      </c>
      <c r="H36" s="11">
        <v>2224985.04</v>
      </c>
      <c r="I36" s="11">
        <v>0</v>
      </c>
      <c r="J36" s="11">
        <v>2222429.92</v>
      </c>
      <c r="K36" s="28">
        <f t="shared" si="0"/>
        <v>0.84109233884134327</v>
      </c>
    </row>
    <row r="37" spans="1:11" x14ac:dyDescent="0.25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1300.5999999999999</v>
      </c>
      <c r="F37" s="11">
        <v>8.9</v>
      </c>
      <c r="G37" s="11">
        <v>1000982.8</v>
      </c>
      <c r="H37" s="11">
        <v>969685.19</v>
      </c>
      <c r="I37" s="11">
        <v>0</v>
      </c>
      <c r="J37" s="11">
        <v>965049.28</v>
      </c>
      <c r="K37" s="28">
        <f t="shared" si="0"/>
        <v>0.9687331190905577</v>
      </c>
    </row>
    <row r="38" spans="1:11" x14ac:dyDescent="0.25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1649</v>
      </c>
      <c r="F38" s="11">
        <v>8.9</v>
      </c>
      <c r="G38" s="11">
        <v>1288843.3700000001</v>
      </c>
      <c r="H38" s="11">
        <v>1235139.93</v>
      </c>
      <c r="I38" s="11">
        <v>0</v>
      </c>
      <c r="J38" s="11">
        <v>1233310.68</v>
      </c>
      <c r="K38" s="28">
        <f t="shared" si="0"/>
        <v>0.95833206637048518</v>
      </c>
    </row>
    <row r="39" spans="1:11" x14ac:dyDescent="0.25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547.9</v>
      </c>
      <c r="F39" s="11">
        <v>8.9</v>
      </c>
      <c r="G39" s="11">
        <v>459722.82</v>
      </c>
      <c r="H39" s="11">
        <v>314954.03999999998</v>
      </c>
      <c r="I39" s="11">
        <v>0</v>
      </c>
      <c r="J39" s="11">
        <v>300392.52</v>
      </c>
      <c r="K39" s="28">
        <f t="shared" si="0"/>
        <v>0.6850955103773182</v>
      </c>
    </row>
    <row r="40" spans="1:11" x14ac:dyDescent="0.25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314.5</v>
      </c>
      <c r="F40" s="11">
        <v>8.9</v>
      </c>
      <c r="G40" s="11">
        <v>105666.21999999999</v>
      </c>
      <c r="H40" s="11">
        <v>86589.11</v>
      </c>
      <c r="I40" s="11">
        <v>0</v>
      </c>
      <c r="J40" s="11">
        <v>86589.11</v>
      </c>
      <c r="K40" s="28">
        <f t="shared" si="0"/>
        <v>0.81945876364272341</v>
      </c>
    </row>
    <row r="41" spans="1:11" x14ac:dyDescent="0.25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979</v>
      </c>
      <c r="F41" s="11">
        <v>8.9</v>
      </c>
      <c r="G41" s="11">
        <v>775580.53</v>
      </c>
      <c r="H41" s="11">
        <v>721335.93</v>
      </c>
      <c r="I41" s="11">
        <v>88364.15</v>
      </c>
      <c r="J41" s="11">
        <v>632971.78</v>
      </c>
      <c r="K41" s="28">
        <f t="shared" si="0"/>
        <v>0.93005935824613861</v>
      </c>
    </row>
    <row r="42" spans="1:11" x14ac:dyDescent="0.25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287.5</v>
      </c>
      <c r="F42" s="11">
        <v>8.9</v>
      </c>
      <c r="G42" s="11">
        <v>102731.68000000001</v>
      </c>
      <c r="H42" s="11">
        <v>73741.52</v>
      </c>
      <c r="I42" s="11">
        <v>0</v>
      </c>
      <c r="J42" s="11">
        <v>73741.52</v>
      </c>
      <c r="K42" s="28">
        <f t="shared" si="0"/>
        <v>0.7178070094833453</v>
      </c>
    </row>
    <row r="43" spans="1:11" x14ac:dyDescent="0.25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932</v>
      </c>
      <c r="F43" s="11">
        <v>8.9</v>
      </c>
      <c r="G43" s="11">
        <v>706636.13</v>
      </c>
      <c r="H43" s="11">
        <v>587634.11</v>
      </c>
      <c r="I43" s="11">
        <v>166661.93</v>
      </c>
      <c r="J43" s="11">
        <v>420409.98</v>
      </c>
      <c r="K43" s="28">
        <f t="shared" si="0"/>
        <v>0.83159363787413476</v>
      </c>
    </row>
    <row r="44" spans="1:11" x14ac:dyDescent="0.25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1078</v>
      </c>
      <c r="F44" s="11">
        <v>8.9</v>
      </c>
      <c r="G44" s="11">
        <v>845634.14000000013</v>
      </c>
      <c r="H44" s="11">
        <v>758437.29</v>
      </c>
      <c r="I44" s="11">
        <v>0</v>
      </c>
      <c r="J44" s="11">
        <v>758437.29</v>
      </c>
      <c r="K44" s="28">
        <f t="shared" si="0"/>
        <v>0.89688584474605049</v>
      </c>
    </row>
    <row r="45" spans="1:11" x14ac:dyDescent="0.25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929</v>
      </c>
      <c r="F45" s="11">
        <v>8.9</v>
      </c>
      <c r="G45" s="11">
        <v>782868.90000000014</v>
      </c>
      <c r="H45" s="11">
        <v>596531.56999999995</v>
      </c>
      <c r="I45" s="11">
        <v>314067.98</v>
      </c>
      <c r="J45" s="11">
        <v>282463.59000000003</v>
      </c>
      <c r="K45" s="28">
        <f t="shared" si="0"/>
        <v>0.76198143776052396</v>
      </c>
    </row>
    <row r="46" spans="1:11" x14ac:dyDescent="0.25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565</v>
      </c>
      <c r="F46" s="11">
        <v>8.9</v>
      </c>
      <c r="G46" s="11">
        <v>447147.78</v>
      </c>
      <c r="H46" s="11">
        <v>430794.39</v>
      </c>
      <c r="I46" s="11">
        <v>273197.65999999997</v>
      </c>
      <c r="J46" s="11">
        <v>157596.73000000001</v>
      </c>
      <c r="K46" s="28">
        <f t="shared" si="0"/>
        <v>0.96342732597263481</v>
      </c>
    </row>
    <row r="47" spans="1:11" x14ac:dyDescent="0.25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333.1</v>
      </c>
      <c r="F47" s="11">
        <v>8.9</v>
      </c>
      <c r="G47" s="11">
        <v>188555.6</v>
      </c>
      <c r="H47" s="11">
        <v>186187.51999999999</v>
      </c>
      <c r="I47" s="11">
        <v>0</v>
      </c>
      <c r="J47" s="11">
        <v>186187.51999999999</v>
      </c>
      <c r="K47" s="28">
        <f t="shared" si="0"/>
        <v>0.98744094580060193</v>
      </c>
    </row>
    <row r="48" spans="1:11" x14ac:dyDescent="0.25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3340.4</v>
      </c>
      <c r="F48" s="11">
        <v>8.9</v>
      </c>
      <c r="G48" s="11">
        <v>1587502.3399999999</v>
      </c>
      <c r="H48" s="11">
        <v>1513355.59</v>
      </c>
      <c r="I48" s="11">
        <v>0</v>
      </c>
      <c r="J48" s="11">
        <v>1509944.08</v>
      </c>
      <c r="K48" s="28">
        <f t="shared" si="0"/>
        <v>0.95329345467295512</v>
      </c>
    </row>
    <row r="49" spans="1:11" x14ac:dyDescent="0.25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926.01</v>
      </c>
      <c r="F49" s="11">
        <v>8.9</v>
      </c>
      <c r="G49" s="11">
        <v>592204.71</v>
      </c>
      <c r="H49" s="11">
        <v>574598.52</v>
      </c>
      <c r="I49" s="11">
        <v>0</v>
      </c>
      <c r="J49" s="11">
        <v>574598.52</v>
      </c>
      <c r="K49" s="28">
        <f t="shared" si="0"/>
        <v>0.97027009460968328</v>
      </c>
    </row>
    <row r="50" spans="1:11" x14ac:dyDescent="0.25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853.48</v>
      </c>
      <c r="F50" s="11">
        <v>18.690000000000001</v>
      </c>
      <c r="G50" s="11">
        <v>924359.38</v>
      </c>
      <c r="H50" s="11">
        <v>514496.77</v>
      </c>
      <c r="I50" s="11">
        <v>2930937.38</v>
      </c>
      <c r="J50" s="11">
        <v>-2427417.27</v>
      </c>
      <c r="K50" s="28">
        <f t="shared" si="0"/>
        <v>0.55659820317937381</v>
      </c>
    </row>
    <row r="51" spans="1:11" x14ac:dyDescent="0.25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933.99</v>
      </c>
      <c r="F51" s="11">
        <v>8.9</v>
      </c>
      <c r="G51" s="11">
        <v>788880.62</v>
      </c>
      <c r="H51" s="11">
        <v>499156.79</v>
      </c>
      <c r="I51" s="11">
        <v>0</v>
      </c>
      <c r="J51" s="11">
        <v>499032.79</v>
      </c>
      <c r="K51" s="28">
        <f t="shared" si="0"/>
        <v>0.63274059134574756</v>
      </c>
    </row>
    <row r="52" spans="1:11" x14ac:dyDescent="0.25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743.28</v>
      </c>
      <c r="F52" s="11">
        <v>8.9</v>
      </c>
      <c r="G52" s="11">
        <v>609498.05000000005</v>
      </c>
      <c r="H52" s="11">
        <v>479553.99</v>
      </c>
      <c r="I52" s="11">
        <v>1680384.12</v>
      </c>
      <c r="J52" s="11">
        <v>-1209317.47</v>
      </c>
      <c r="K52" s="28">
        <f t="shared" si="0"/>
        <v>0.78680151642814933</v>
      </c>
    </row>
    <row r="53" spans="1:11" x14ac:dyDescent="0.25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933.87</v>
      </c>
      <c r="F53" s="11">
        <v>8.9</v>
      </c>
      <c r="G53" s="11">
        <v>790544.17</v>
      </c>
      <c r="H53" s="11">
        <v>431040.48</v>
      </c>
      <c r="I53" s="11">
        <v>0</v>
      </c>
      <c r="J53" s="11">
        <v>427119.63</v>
      </c>
      <c r="K53" s="28">
        <f t="shared" si="0"/>
        <v>0.54524528338498779</v>
      </c>
    </row>
    <row r="54" spans="1:11" x14ac:dyDescent="0.25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720.58</v>
      </c>
      <c r="F54" s="11">
        <v>8.9</v>
      </c>
      <c r="G54" s="11">
        <v>598797.92999999993</v>
      </c>
      <c r="H54" s="11">
        <v>403559.78</v>
      </c>
      <c r="I54" s="11">
        <v>1519814.3</v>
      </c>
      <c r="J54" s="11">
        <v>-1122375.18</v>
      </c>
      <c r="K54" s="28">
        <f t="shared" si="0"/>
        <v>0.6739498581766975</v>
      </c>
    </row>
    <row r="55" spans="1:11" x14ac:dyDescent="0.25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196.5</v>
      </c>
      <c r="F55" s="11">
        <v>8.9</v>
      </c>
      <c r="G55" s="11">
        <v>307001.71000000002</v>
      </c>
      <c r="H55" s="11">
        <v>139746.51</v>
      </c>
      <c r="I55" s="11">
        <v>0</v>
      </c>
      <c r="J55" s="11">
        <v>139746.51</v>
      </c>
      <c r="K55" s="28">
        <f t="shared" si="0"/>
        <v>0.4551978228394884</v>
      </c>
    </row>
    <row r="56" spans="1:11" x14ac:dyDescent="0.25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220.4</v>
      </c>
      <c r="F56" s="11">
        <v>8.9</v>
      </c>
      <c r="G56" s="11">
        <v>272424.69</v>
      </c>
      <c r="H56" s="11">
        <v>33182.85</v>
      </c>
      <c r="I56" s="11">
        <v>0</v>
      </c>
      <c r="J56" s="11">
        <v>33182.85</v>
      </c>
      <c r="K56" s="28">
        <f t="shared" si="0"/>
        <v>0.12180558964754626</v>
      </c>
    </row>
    <row r="57" spans="1:11" x14ac:dyDescent="0.25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215.3</v>
      </c>
      <c r="F57" s="11">
        <v>8.9</v>
      </c>
      <c r="G57" s="11">
        <v>347750.92</v>
      </c>
      <c r="H57" s="11">
        <v>36411.47</v>
      </c>
      <c r="I57" s="11">
        <v>0</v>
      </c>
      <c r="J57" s="11">
        <v>36411.47</v>
      </c>
      <c r="K57" s="28">
        <f t="shared" si="0"/>
        <v>0.10470560365447776</v>
      </c>
    </row>
    <row r="58" spans="1:11" x14ac:dyDescent="0.25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257.39999999999998</v>
      </c>
      <c r="F58" s="11">
        <v>8.9</v>
      </c>
      <c r="G58" s="11">
        <v>291020.33999999997</v>
      </c>
      <c r="H58" s="11">
        <v>40409.360000000001</v>
      </c>
      <c r="I58" s="11">
        <v>0</v>
      </c>
      <c r="J58" s="11">
        <v>40409.360000000001</v>
      </c>
      <c r="K58" s="28">
        <f t="shared" si="0"/>
        <v>0.13885407459835972</v>
      </c>
    </row>
    <row r="59" spans="1:11" x14ac:dyDescent="0.25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248.6</v>
      </c>
      <c r="F59" s="11">
        <v>8.9</v>
      </c>
      <c r="G59" s="11">
        <v>317387.64</v>
      </c>
      <c r="H59" s="11">
        <v>194097.5</v>
      </c>
      <c r="I59" s="11">
        <v>0</v>
      </c>
      <c r="J59" s="11">
        <v>194097.5</v>
      </c>
      <c r="K59" s="28">
        <f t="shared" si="0"/>
        <v>0.61154712893041452</v>
      </c>
    </row>
    <row r="60" spans="1:11" x14ac:dyDescent="0.25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190</v>
      </c>
      <c r="F60" s="11">
        <v>8.9</v>
      </c>
      <c r="G60" s="11">
        <v>300203.17</v>
      </c>
      <c r="H60" s="11">
        <v>60045.99</v>
      </c>
      <c r="I60" s="11">
        <v>0</v>
      </c>
      <c r="J60" s="11">
        <v>60045.99</v>
      </c>
      <c r="K60" s="28">
        <f t="shared" si="0"/>
        <v>0.2000178412506437</v>
      </c>
    </row>
    <row r="61" spans="1:11" x14ac:dyDescent="0.25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372.2</v>
      </c>
      <c r="F61" s="11">
        <v>8.9</v>
      </c>
      <c r="G61" s="11">
        <v>488087.69</v>
      </c>
      <c r="H61" s="11">
        <v>24966.97</v>
      </c>
      <c r="I61" s="11">
        <v>0</v>
      </c>
      <c r="J61" s="11">
        <v>24966.97</v>
      </c>
      <c r="K61" s="28">
        <f t="shared" si="0"/>
        <v>5.1152632019873315E-2</v>
      </c>
    </row>
    <row r="62" spans="1:11" x14ac:dyDescent="0.25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386.95</v>
      </c>
      <c r="F62" s="11">
        <v>8.9</v>
      </c>
      <c r="G62" s="11">
        <v>285006.54000000004</v>
      </c>
      <c r="H62" s="11">
        <v>213085.52</v>
      </c>
      <c r="I62" s="11">
        <v>280942.43</v>
      </c>
      <c r="J62" s="11">
        <v>-67856.91</v>
      </c>
      <c r="K62" s="28">
        <f t="shared" si="0"/>
        <v>0.74765133459744459</v>
      </c>
    </row>
    <row r="63" spans="1:11" x14ac:dyDescent="0.25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546.91999999999996</v>
      </c>
      <c r="F63" s="11">
        <v>8.9</v>
      </c>
      <c r="G63" s="11">
        <v>438129.97000000003</v>
      </c>
      <c r="H63" s="11">
        <v>376651.76</v>
      </c>
      <c r="I63" s="11">
        <v>121625.2</v>
      </c>
      <c r="J63" s="11">
        <v>248654.99</v>
      </c>
      <c r="K63" s="28">
        <f t="shared" si="0"/>
        <v>0.85968042770504827</v>
      </c>
    </row>
    <row r="64" spans="1:11" x14ac:dyDescent="0.25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441.83</v>
      </c>
      <c r="F64" s="11">
        <v>8.9</v>
      </c>
      <c r="G64" s="11">
        <v>402902.03</v>
      </c>
      <c r="H64" s="11">
        <v>291828.84999999998</v>
      </c>
      <c r="I64" s="11">
        <v>0</v>
      </c>
      <c r="J64" s="11">
        <v>291828.84999999998</v>
      </c>
      <c r="K64" s="28">
        <f t="shared" si="0"/>
        <v>0.72431714975474304</v>
      </c>
    </row>
    <row r="65" spans="1:11" x14ac:dyDescent="0.25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331.19</v>
      </c>
      <c r="F65" s="11">
        <v>8.9</v>
      </c>
      <c r="G65" s="11">
        <v>327567.59999999998</v>
      </c>
      <c r="H65" s="11">
        <v>192884.9</v>
      </c>
      <c r="I65" s="11">
        <v>103629.81</v>
      </c>
      <c r="J65" s="11">
        <v>89255.09</v>
      </c>
      <c r="K65" s="28">
        <f t="shared" si="0"/>
        <v>0.588839982953137</v>
      </c>
    </row>
    <row r="66" spans="1:11" x14ac:dyDescent="0.25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361.87</v>
      </c>
      <c r="F66" s="11">
        <v>8.9</v>
      </c>
      <c r="G66" s="11">
        <v>323622.75</v>
      </c>
      <c r="H66" s="11">
        <v>208817.35</v>
      </c>
      <c r="I66" s="11">
        <v>92419.34</v>
      </c>
      <c r="J66" s="11">
        <v>113070.49</v>
      </c>
      <c r="K66" s="28">
        <f t="shared" si="0"/>
        <v>0.64524929103408213</v>
      </c>
    </row>
    <row r="67" spans="1:11" x14ac:dyDescent="0.25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581.36</v>
      </c>
      <c r="F67" s="11">
        <v>8.9</v>
      </c>
      <c r="G67" s="11">
        <v>485892.75</v>
      </c>
      <c r="H67" s="11">
        <v>336931.17</v>
      </c>
      <c r="I67" s="11">
        <v>359176.11</v>
      </c>
      <c r="J67" s="11">
        <v>-22244.94</v>
      </c>
      <c r="K67" s="28">
        <f t="shared" si="0"/>
        <v>0.69342703713936871</v>
      </c>
    </row>
    <row r="68" spans="1:11" x14ac:dyDescent="0.25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313.2</v>
      </c>
      <c r="F68" s="11">
        <v>8.9</v>
      </c>
      <c r="G68" s="11">
        <v>280513.49</v>
      </c>
      <c r="H68" s="11">
        <v>228528.23</v>
      </c>
      <c r="I68" s="11">
        <v>0</v>
      </c>
      <c r="J68" s="11">
        <v>226752.78</v>
      </c>
      <c r="K68" s="28">
        <f t="shared" si="0"/>
        <v>0.81467821743617397</v>
      </c>
    </row>
    <row r="69" spans="1:11" x14ac:dyDescent="0.25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602.73</v>
      </c>
      <c r="F69" s="11">
        <v>8.9</v>
      </c>
      <c r="G69" s="11">
        <v>517393.54000000004</v>
      </c>
      <c r="H69" s="11">
        <v>220764.15</v>
      </c>
      <c r="I69" s="11">
        <v>252279.52</v>
      </c>
      <c r="J69" s="11">
        <v>-31515.37</v>
      </c>
      <c r="K69" s="28">
        <f t="shared" ref="K69:K80" si="2">H69/G69</f>
        <v>0.42668516889484159</v>
      </c>
    </row>
    <row r="70" spans="1:11" x14ac:dyDescent="0.25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573.45000000000005</v>
      </c>
      <c r="F70" s="11">
        <v>8.9</v>
      </c>
      <c r="G70" s="11">
        <v>472565.67</v>
      </c>
      <c r="H70" s="11">
        <v>358170.9</v>
      </c>
      <c r="I70" s="11">
        <v>414799.16</v>
      </c>
      <c r="J70" s="11">
        <v>-56628.26</v>
      </c>
      <c r="K70" s="28">
        <f t="shared" si="2"/>
        <v>0.75792831078905931</v>
      </c>
    </row>
    <row r="71" spans="1:11" x14ac:dyDescent="0.25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396.25</v>
      </c>
      <c r="F71" s="11">
        <v>8.9</v>
      </c>
      <c r="G71" s="11">
        <v>311113.65999999997</v>
      </c>
      <c r="H71" s="11">
        <v>246624.12</v>
      </c>
      <c r="I71" s="11">
        <v>0</v>
      </c>
      <c r="J71" s="11">
        <v>246624.12</v>
      </c>
      <c r="K71" s="28">
        <f t="shared" si="2"/>
        <v>0.79271389112262058</v>
      </c>
    </row>
    <row r="72" spans="1:11" x14ac:dyDescent="0.25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379.93</v>
      </c>
      <c r="F72" s="11">
        <v>8.9</v>
      </c>
      <c r="G72" s="11">
        <v>286584.67</v>
      </c>
      <c r="H72" s="11">
        <v>285555.03999999998</v>
      </c>
      <c r="I72" s="11">
        <v>0</v>
      </c>
      <c r="J72" s="11">
        <v>285555.03999999998</v>
      </c>
      <c r="K72" s="28">
        <f t="shared" si="2"/>
        <v>0.99640723978711077</v>
      </c>
    </row>
    <row r="73" spans="1:11" x14ac:dyDescent="0.25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471.05</v>
      </c>
      <c r="F73" s="11">
        <v>8.9</v>
      </c>
      <c r="G73" s="11">
        <v>377575.62</v>
      </c>
      <c r="H73" s="11">
        <v>254543.15</v>
      </c>
      <c r="I73" s="11">
        <v>349573.66</v>
      </c>
      <c r="J73" s="11">
        <v>-95030.51</v>
      </c>
      <c r="K73" s="28">
        <f t="shared" si="2"/>
        <v>0.67415144547733241</v>
      </c>
    </row>
    <row r="74" spans="1:11" x14ac:dyDescent="0.25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401.11</v>
      </c>
      <c r="F74" s="11">
        <v>8.9</v>
      </c>
      <c r="G74" s="11">
        <v>335416.93</v>
      </c>
      <c r="H74" s="11">
        <v>208947.97</v>
      </c>
      <c r="I74" s="11">
        <v>144989.45000000001</v>
      </c>
      <c r="J74" s="11">
        <v>63958.52</v>
      </c>
      <c r="K74" s="28">
        <f t="shared" si="2"/>
        <v>0.6229499804914439</v>
      </c>
    </row>
    <row r="75" spans="1:11" x14ac:dyDescent="0.25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366.59</v>
      </c>
      <c r="F75" s="11">
        <v>8.9</v>
      </c>
      <c r="G75" s="11">
        <v>324055.47000000003</v>
      </c>
      <c r="H75" s="11">
        <v>285881.64</v>
      </c>
      <c r="I75" s="11">
        <v>79866.399999999994</v>
      </c>
      <c r="J75" s="11">
        <v>205456.6</v>
      </c>
      <c r="K75" s="28">
        <f t="shared" si="2"/>
        <v>0.88219970488385824</v>
      </c>
    </row>
    <row r="76" spans="1:11" x14ac:dyDescent="0.25">
      <c r="A76" s="8">
        <f t="shared" si="3"/>
        <v>73</v>
      </c>
      <c r="B76" s="3" t="s">
        <v>10</v>
      </c>
      <c r="C76" s="3" t="s">
        <v>80</v>
      </c>
      <c r="D76" s="3" t="s">
        <v>95</v>
      </c>
      <c r="E76" s="11">
        <v>361.47</v>
      </c>
      <c r="F76" s="11">
        <v>8.9</v>
      </c>
      <c r="G76" s="11">
        <v>320177.15000000002</v>
      </c>
      <c r="H76" s="11">
        <v>181247.2</v>
      </c>
      <c r="I76" s="11">
        <v>104045.27</v>
      </c>
      <c r="J76" s="11">
        <v>76644.850000000006</v>
      </c>
      <c r="K76" s="28">
        <f t="shared" si="2"/>
        <v>0.56608411936954273</v>
      </c>
    </row>
    <row r="77" spans="1:11" x14ac:dyDescent="0.25">
      <c r="A77" s="8">
        <f t="shared" si="3"/>
        <v>74</v>
      </c>
      <c r="B77" s="3" t="s">
        <v>10</v>
      </c>
      <c r="C77" s="3" t="s">
        <v>80</v>
      </c>
      <c r="D77" s="3" t="s">
        <v>96</v>
      </c>
      <c r="E77" s="11">
        <v>392.64</v>
      </c>
      <c r="F77" s="11">
        <v>8.9</v>
      </c>
      <c r="G77" s="11">
        <v>315783</v>
      </c>
      <c r="H77" s="11">
        <v>228028.89</v>
      </c>
      <c r="I77" s="11">
        <v>77009.919999999998</v>
      </c>
      <c r="J77" s="11">
        <v>145964.19</v>
      </c>
      <c r="K77" s="28">
        <f t="shared" si="2"/>
        <v>0.72210628817890776</v>
      </c>
    </row>
    <row r="78" spans="1:11" s="25" customFormat="1" x14ac:dyDescent="0.25">
      <c r="A78" s="20" t="s">
        <v>11</v>
      </c>
      <c r="B78" s="21"/>
      <c r="C78" s="21"/>
      <c r="D78" s="21"/>
      <c r="E78" s="22">
        <f>SUM(E4:E77)</f>
        <v>51939.310000000005</v>
      </c>
      <c r="F78" s="23"/>
      <c r="G78" s="24">
        <f>SUM(G4:G77)</f>
        <v>40093464</v>
      </c>
      <c r="H78" s="24">
        <f>SUM(H4:H77)</f>
        <v>32300940.639999997</v>
      </c>
      <c r="I78" s="24">
        <v>14730788.33</v>
      </c>
      <c r="J78" s="24">
        <v>24007649.789999999</v>
      </c>
      <c r="K78" s="29">
        <f t="shared" si="2"/>
        <v>0.80564105511062845</v>
      </c>
    </row>
    <row r="79" spans="1:11" x14ac:dyDescent="0.25">
      <c r="A79" s="16">
        <v>1</v>
      </c>
      <c r="B79" s="17" t="s">
        <v>13</v>
      </c>
      <c r="C79" s="14" t="s">
        <v>97</v>
      </c>
      <c r="D79" s="14" t="s">
        <v>98</v>
      </c>
      <c r="E79" s="15">
        <v>1458.2</v>
      </c>
      <c r="F79" s="11">
        <v>8.9</v>
      </c>
      <c r="G79" s="11">
        <v>853213.31</v>
      </c>
      <c r="H79" s="11">
        <v>784471.18</v>
      </c>
      <c r="I79" s="11">
        <v>0</v>
      </c>
      <c r="J79" s="11">
        <v>845303.58</v>
      </c>
      <c r="K79" s="28">
        <f t="shared" si="2"/>
        <v>0.91943148425567811</v>
      </c>
    </row>
    <row r="80" spans="1:11" s="13" customFormat="1" x14ac:dyDescent="0.25">
      <c r="A80" s="18" t="s">
        <v>12</v>
      </c>
      <c r="B80" s="18"/>
      <c r="C80" s="18"/>
      <c r="D80" s="18"/>
      <c r="E80" s="19">
        <f>SUM(E79:E79)</f>
        <v>1458.2</v>
      </c>
      <c r="F80" s="12"/>
      <c r="G80" s="12">
        <f>SUM(G79:G79)</f>
        <v>853213.31</v>
      </c>
      <c r="H80" s="12">
        <f>SUM(H79:H79)</f>
        <v>784471.18</v>
      </c>
      <c r="I80" s="12">
        <f>SUM(I79:I79)</f>
        <v>0</v>
      </c>
      <c r="J80" s="12">
        <f>SUM(J79:J79)</f>
        <v>845303.58</v>
      </c>
      <c r="K80" s="29">
        <f t="shared" si="2"/>
        <v>0.91943148425567811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Анна Николаевна Коновалова</cp:lastModifiedBy>
  <dcterms:created xsi:type="dcterms:W3CDTF">2022-04-08T08:20:10Z</dcterms:created>
  <dcterms:modified xsi:type="dcterms:W3CDTF">2023-11-13T12:48:57Z</dcterms:modified>
  <cp:category/>
</cp:coreProperties>
</file>