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 кв 2021г" sheetId="4" r:id="rId1"/>
    <sheet name="2 кв 2021" sheetId="5" r:id="rId2"/>
  </sheets>
  <externalReferences>
    <externalReference r:id="rId3"/>
  </externalReferences>
  <definedNames>
    <definedName name="_xlnm._FilterDatabase" localSheetId="0" hidden="1">'1 кв 2021г'!$A$4:$Q$174</definedName>
  </definedNames>
  <calcPr calcId="145621" refMode="R1C1"/>
</workbook>
</file>

<file path=xl/calcChain.xml><?xml version="1.0" encoding="utf-8"?>
<calcChain xmlns="http://schemas.openxmlformats.org/spreadsheetml/2006/main">
  <c r="N231" i="5" l="1"/>
  <c r="G231" i="5"/>
  <c r="N230" i="5"/>
  <c r="G230" i="5"/>
  <c r="N229" i="5"/>
  <c r="N228" i="5"/>
  <c r="G228" i="5"/>
  <c r="N227" i="5"/>
  <c r="G227" i="5"/>
  <c r="N225" i="5"/>
  <c r="N224" i="5"/>
  <c r="G224" i="5"/>
  <c r="N222" i="5"/>
  <c r="N221" i="5"/>
  <c r="G221" i="5"/>
  <c r="N220" i="5"/>
  <c r="G220" i="5"/>
  <c r="N218" i="5"/>
  <c r="N217" i="5"/>
  <c r="N216" i="5"/>
  <c r="N215" i="5"/>
  <c r="N214" i="5"/>
  <c r="N213" i="5"/>
  <c r="N212" i="5"/>
  <c r="N211" i="5"/>
  <c r="G211" i="5"/>
  <c r="N209" i="5" l="1"/>
  <c r="N208" i="5"/>
  <c r="N207" i="5"/>
  <c r="N206" i="5"/>
  <c r="G204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G191" i="5"/>
  <c r="N189" i="5"/>
  <c r="N188" i="5"/>
  <c r="N187" i="5"/>
  <c r="G187" i="5"/>
  <c r="G184" i="5"/>
  <c r="N182" i="5"/>
  <c r="G182" i="5"/>
  <c r="N180" i="5"/>
  <c r="G179" i="5"/>
  <c r="A1" i="5" l="1"/>
  <c r="A2" i="5"/>
  <c r="D2" i="5"/>
  <c r="H2" i="5"/>
  <c r="K2" i="5"/>
  <c r="O2" i="5"/>
  <c r="P2" i="5"/>
  <c r="D3" i="5"/>
  <c r="E3" i="5"/>
  <c r="G3" i="5"/>
  <c r="H3" i="5"/>
  <c r="J3" i="5"/>
  <c r="K3" i="5"/>
  <c r="L3" i="5"/>
  <c r="M3" i="5"/>
  <c r="N3" i="5"/>
  <c r="O3" i="5"/>
  <c r="A4" i="5"/>
  <c r="A5" i="5"/>
  <c r="D5" i="5"/>
  <c r="E5" i="5"/>
  <c r="G5" i="5"/>
  <c r="H5" i="5"/>
  <c r="J5" i="5"/>
  <c r="K5" i="5"/>
  <c r="L5" i="5"/>
  <c r="M5" i="5"/>
  <c r="N5" i="5"/>
  <c r="O5" i="5"/>
  <c r="P5" i="5"/>
  <c r="H6" i="5"/>
  <c r="J6" i="5"/>
  <c r="K6" i="5"/>
  <c r="L6" i="5"/>
  <c r="M6" i="5"/>
  <c r="N6" i="5"/>
  <c r="O6" i="5"/>
  <c r="A7" i="5"/>
  <c r="A8" i="5"/>
  <c r="D8" i="5"/>
  <c r="E8" i="5"/>
  <c r="G8" i="5"/>
  <c r="H8" i="5"/>
  <c r="J8" i="5"/>
  <c r="K8" i="5"/>
  <c r="L8" i="5"/>
  <c r="M8" i="5"/>
  <c r="N8" i="5"/>
  <c r="O8" i="5"/>
  <c r="P8" i="5"/>
  <c r="H9" i="5"/>
  <c r="J9" i="5"/>
  <c r="K9" i="5"/>
  <c r="L9" i="5"/>
  <c r="M9" i="5"/>
  <c r="N9" i="5"/>
  <c r="O9" i="5"/>
  <c r="A10" i="5"/>
  <c r="A11" i="5"/>
  <c r="D11" i="5"/>
  <c r="E11" i="5"/>
  <c r="G11" i="5"/>
  <c r="H11" i="5"/>
  <c r="J11" i="5"/>
  <c r="K11" i="5"/>
  <c r="L11" i="5"/>
  <c r="M11" i="5"/>
  <c r="N11" i="5"/>
  <c r="O11" i="5"/>
  <c r="P11" i="5"/>
  <c r="H12" i="5"/>
  <c r="J12" i="5"/>
  <c r="K12" i="5"/>
  <c r="L12" i="5"/>
  <c r="M12" i="5"/>
  <c r="N12" i="5"/>
  <c r="O12" i="5"/>
  <c r="A13" i="5"/>
  <c r="A14" i="5"/>
  <c r="D14" i="5"/>
  <c r="E14" i="5"/>
  <c r="G14" i="5"/>
  <c r="H14" i="5"/>
  <c r="J14" i="5"/>
  <c r="K14" i="5"/>
  <c r="L14" i="5"/>
  <c r="M14" i="5"/>
  <c r="N14" i="5"/>
  <c r="O14" i="5"/>
  <c r="P14" i="5"/>
  <c r="H15" i="5"/>
  <c r="J15" i="5"/>
  <c r="K15" i="5"/>
  <c r="L15" i="5"/>
  <c r="M15" i="5"/>
  <c r="N15" i="5"/>
  <c r="O15" i="5"/>
  <c r="A16" i="5"/>
  <c r="A17" i="5"/>
  <c r="D17" i="5"/>
  <c r="E17" i="5"/>
  <c r="G17" i="5"/>
  <c r="H17" i="5"/>
  <c r="J17" i="5"/>
  <c r="K17" i="5"/>
  <c r="L17" i="5"/>
  <c r="M17" i="5"/>
  <c r="N17" i="5"/>
  <c r="O17" i="5"/>
  <c r="P17" i="5"/>
  <c r="H18" i="5"/>
  <c r="J18" i="5"/>
  <c r="K18" i="5"/>
  <c r="L18" i="5"/>
  <c r="M18" i="5"/>
  <c r="N18" i="5"/>
  <c r="O18" i="5"/>
  <c r="A19" i="5"/>
  <c r="A20" i="5"/>
  <c r="D20" i="5"/>
  <c r="E20" i="5"/>
  <c r="G20" i="5"/>
  <c r="H20" i="5"/>
  <c r="J20" i="5"/>
  <c r="K20" i="5"/>
  <c r="L20" i="5"/>
  <c r="M20" i="5"/>
  <c r="N20" i="5"/>
  <c r="O20" i="5"/>
  <c r="P20" i="5"/>
  <c r="H21" i="5"/>
  <c r="J21" i="5"/>
  <c r="K21" i="5"/>
  <c r="L21" i="5"/>
  <c r="M21" i="5"/>
  <c r="N21" i="5"/>
  <c r="O21" i="5"/>
  <c r="A22" i="5"/>
  <c r="A23" i="5"/>
  <c r="D23" i="5"/>
  <c r="E23" i="5"/>
  <c r="G23" i="5"/>
  <c r="H23" i="5"/>
  <c r="J23" i="5"/>
  <c r="K23" i="5"/>
  <c r="L23" i="5"/>
  <c r="M23" i="5"/>
  <c r="N23" i="5"/>
  <c r="O23" i="5"/>
  <c r="P23" i="5"/>
  <c r="H24" i="5"/>
  <c r="J24" i="5"/>
  <c r="K24" i="5"/>
  <c r="L24" i="5"/>
  <c r="M24" i="5"/>
  <c r="N24" i="5"/>
  <c r="O24" i="5"/>
  <c r="H25" i="5"/>
  <c r="H26" i="5"/>
  <c r="J26" i="5"/>
  <c r="K26" i="5"/>
  <c r="L26" i="5"/>
  <c r="M26" i="5"/>
  <c r="N26" i="5"/>
  <c r="O26" i="5"/>
  <c r="P26" i="5"/>
  <c r="H27" i="5"/>
  <c r="J27" i="5"/>
  <c r="K27" i="5"/>
  <c r="L27" i="5"/>
  <c r="M27" i="5"/>
  <c r="N27" i="5"/>
  <c r="O27" i="5"/>
  <c r="H28" i="5"/>
  <c r="H29" i="5"/>
  <c r="J29" i="5"/>
  <c r="K29" i="5"/>
  <c r="L29" i="5"/>
  <c r="M29" i="5"/>
  <c r="N29" i="5"/>
  <c r="O29" i="5"/>
  <c r="P29" i="5"/>
  <c r="H30" i="5"/>
  <c r="J30" i="5"/>
  <c r="K30" i="5"/>
  <c r="L30" i="5"/>
  <c r="M30" i="5"/>
  <c r="N30" i="5"/>
  <c r="O30" i="5"/>
  <c r="A31" i="5"/>
  <c r="A32" i="5"/>
  <c r="D32" i="5"/>
  <c r="E32" i="5"/>
  <c r="G32" i="5"/>
  <c r="H32" i="5"/>
  <c r="J32" i="5"/>
  <c r="K32" i="5"/>
  <c r="L32" i="5"/>
  <c r="M32" i="5"/>
  <c r="N32" i="5"/>
  <c r="O32" i="5"/>
  <c r="P32" i="5"/>
  <c r="H33" i="5"/>
  <c r="J33" i="5"/>
  <c r="K33" i="5"/>
  <c r="L33" i="5"/>
  <c r="M33" i="5"/>
  <c r="N33" i="5"/>
  <c r="O33" i="5"/>
  <c r="H34" i="5"/>
  <c r="H35" i="5"/>
  <c r="J35" i="5"/>
  <c r="K35" i="5"/>
  <c r="L35" i="5"/>
  <c r="M35" i="5"/>
  <c r="N35" i="5"/>
  <c r="O35" i="5"/>
  <c r="P35" i="5"/>
  <c r="H36" i="5"/>
  <c r="J36" i="5"/>
  <c r="K36" i="5"/>
  <c r="L36" i="5"/>
  <c r="M36" i="5"/>
  <c r="N36" i="5"/>
  <c r="O36" i="5"/>
  <c r="H37" i="5"/>
  <c r="H38" i="5"/>
  <c r="J38" i="5"/>
  <c r="K38" i="5"/>
  <c r="L38" i="5"/>
  <c r="M38" i="5"/>
  <c r="N38" i="5"/>
  <c r="O38" i="5"/>
  <c r="P38" i="5"/>
  <c r="H39" i="5"/>
  <c r="J39" i="5"/>
  <c r="K39" i="5"/>
  <c r="L39" i="5"/>
  <c r="M39" i="5"/>
  <c r="N39" i="5"/>
  <c r="O39" i="5"/>
  <c r="H40" i="5"/>
  <c r="H41" i="5"/>
  <c r="J41" i="5"/>
  <c r="K41" i="5"/>
  <c r="L41" i="5"/>
  <c r="M41" i="5"/>
  <c r="N41" i="5"/>
  <c r="O41" i="5"/>
  <c r="P41" i="5"/>
  <c r="H42" i="5"/>
  <c r="J42" i="5"/>
  <c r="K42" i="5"/>
  <c r="L42" i="5"/>
  <c r="M42" i="5"/>
  <c r="N42" i="5"/>
  <c r="O42" i="5"/>
  <c r="A43" i="5"/>
  <c r="A44" i="5"/>
  <c r="D44" i="5"/>
  <c r="E44" i="5"/>
  <c r="G44" i="5"/>
  <c r="H44" i="5"/>
  <c r="J44" i="5"/>
  <c r="K44" i="5"/>
  <c r="L44" i="5"/>
  <c r="M44" i="5"/>
  <c r="N44" i="5"/>
  <c r="O44" i="5"/>
  <c r="P44" i="5"/>
  <c r="H45" i="5"/>
  <c r="J45" i="5"/>
  <c r="K45" i="5"/>
  <c r="L45" i="5"/>
  <c r="M45" i="5"/>
  <c r="N45" i="5"/>
  <c r="O45" i="5"/>
  <c r="H46" i="5"/>
  <c r="H47" i="5"/>
  <c r="J47" i="5"/>
  <c r="K47" i="5"/>
  <c r="L47" i="5"/>
  <c r="M47" i="5"/>
  <c r="N47" i="5"/>
  <c r="O47" i="5"/>
  <c r="P47" i="5"/>
  <c r="H48" i="5"/>
  <c r="J48" i="5"/>
  <c r="K48" i="5"/>
  <c r="L48" i="5"/>
  <c r="M48" i="5"/>
  <c r="N48" i="5"/>
  <c r="O48" i="5"/>
  <c r="A49" i="5"/>
  <c r="A50" i="5"/>
  <c r="D50" i="5"/>
  <c r="E50" i="5"/>
  <c r="G50" i="5"/>
  <c r="H50" i="5"/>
  <c r="J50" i="5"/>
  <c r="K50" i="5"/>
  <c r="L50" i="5"/>
  <c r="M50" i="5"/>
  <c r="N50" i="5"/>
  <c r="O50" i="5"/>
  <c r="P50" i="5"/>
  <c r="H51" i="5"/>
  <c r="J51" i="5"/>
  <c r="K51" i="5"/>
  <c r="L51" i="5"/>
  <c r="M51" i="5"/>
  <c r="N51" i="5"/>
  <c r="O51" i="5"/>
  <c r="H52" i="5"/>
  <c r="H53" i="5"/>
  <c r="J53" i="5"/>
  <c r="K53" i="5"/>
  <c r="L53" i="5"/>
  <c r="M53" i="5"/>
  <c r="N53" i="5"/>
  <c r="O53" i="5"/>
  <c r="P53" i="5"/>
  <c r="H54" i="5"/>
  <c r="J54" i="5"/>
  <c r="K54" i="5"/>
  <c r="L54" i="5"/>
  <c r="M54" i="5"/>
  <c r="N54" i="5"/>
  <c r="O54" i="5"/>
  <c r="H55" i="5"/>
  <c r="H56" i="5"/>
  <c r="J56" i="5"/>
  <c r="K56" i="5"/>
  <c r="L56" i="5"/>
  <c r="M56" i="5"/>
  <c r="N56" i="5"/>
  <c r="O56" i="5"/>
  <c r="P56" i="5"/>
  <c r="H57" i="5"/>
  <c r="J57" i="5"/>
  <c r="K57" i="5"/>
  <c r="L57" i="5"/>
  <c r="M57" i="5"/>
  <c r="N57" i="5"/>
  <c r="O57" i="5"/>
  <c r="A58" i="5"/>
  <c r="A59" i="5"/>
  <c r="D59" i="5"/>
  <c r="E59" i="5"/>
  <c r="G59" i="5"/>
  <c r="H59" i="5"/>
  <c r="J59" i="5"/>
  <c r="K59" i="5"/>
  <c r="L59" i="5"/>
  <c r="M59" i="5"/>
  <c r="N59" i="5"/>
  <c r="O59" i="5"/>
  <c r="P59" i="5"/>
  <c r="H60" i="5"/>
  <c r="J60" i="5"/>
  <c r="K60" i="5"/>
  <c r="L60" i="5"/>
  <c r="M60" i="5"/>
  <c r="N60" i="5"/>
  <c r="O60" i="5"/>
  <c r="H61" i="5"/>
  <c r="H62" i="5"/>
  <c r="J62" i="5"/>
  <c r="K62" i="5"/>
  <c r="L62" i="5"/>
  <c r="M62" i="5"/>
  <c r="N62" i="5"/>
  <c r="O62" i="5"/>
  <c r="P62" i="5"/>
  <c r="H63" i="5"/>
  <c r="J63" i="5"/>
  <c r="K63" i="5"/>
  <c r="L63" i="5"/>
  <c r="M63" i="5"/>
  <c r="N63" i="5"/>
  <c r="O63" i="5"/>
  <c r="H64" i="5"/>
  <c r="J64" i="5"/>
  <c r="K64" i="5"/>
  <c r="L64" i="5"/>
  <c r="M64" i="5"/>
  <c r="N64" i="5"/>
  <c r="O64" i="5"/>
  <c r="H65" i="5"/>
  <c r="J65" i="5"/>
  <c r="K65" i="5"/>
  <c r="L65" i="5"/>
  <c r="M65" i="5"/>
  <c r="N65" i="5"/>
  <c r="O65" i="5"/>
  <c r="H66" i="5"/>
  <c r="J66" i="5"/>
  <c r="K66" i="5"/>
  <c r="L66" i="5"/>
  <c r="M66" i="5"/>
  <c r="N66" i="5"/>
  <c r="O66" i="5"/>
  <c r="H67" i="5"/>
  <c r="H68" i="5"/>
  <c r="J68" i="5"/>
  <c r="K68" i="5"/>
  <c r="L68" i="5"/>
  <c r="M68" i="5"/>
  <c r="N68" i="5"/>
  <c r="O68" i="5"/>
  <c r="P68" i="5"/>
  <c r="H69" i="5"/>
  <c r="J69" i="5"/>
  <c r="K69" i="5"/>
  <c r="L69" i="5"/>
  <c r="M69" i="5"/>
  <c r="N69" i="5"/>
  <c r="O69" i="5"/>
  <c r="A70" i="5"/>
  <c r="A71" i="5"/>
  <c r="D71" i="5"/>
  <c r="E71" i="5"/>
  <c r="G71" i="5"/>
  <c r="H71" i="5"/>
  <c r="J71" i="5"/>
  <c r="K71" i="5"/>
  <c r="L71" i="5"/>
  <c r="M71" i="5"/>
  <c r="N71" i="5"/>
  <c r="O71" i="5"/>
  <c r="P71" i="5"/>
  <c r="H72" i="5"/>
  <c r="J72" i="5"/>
  <c r="K72" i="5"/>
  <c r="L72" i="5"/>
  <c r="M72" i="5"/>
  <c r="N72" i="5"/>
  <c r="O72" i="5"/>
  <c r="H73" i="5"/>
  <c r="H74" i="5"/>
  <c r="J74" i="5"/>
  <c r="K74" i="5"/>
  <c r="L74" i="5"/>
  <c r="M74" i="5"/>
  <c r="N74" i="5"/>
  <c r="O74" i="5"/>
  <c r="P74" i="5"/>
  <c r="H75" i="5"/>
  <c r="J75" i="5"/>
  <c r="K75" i="5"/>
  <c r="L75" i="5"/>
  <c r="M75" i="5"/>
  <c r="N75" i="5"/>
  <c r="O75" i="5"/>
  <c r="A76" i="5"/>
  <c r="A77" i="5"/>
  <c r="D77" i="5"/>
  <c r="E77" i="5"/>
  <c r="G77" i="5"/>
  <c r="H77" i="5"/>
  <c r="J77" i="5"/>
  <c r="K77" i="5"/>
  <c r="L77" i="5"/>
  <c r="M77" i="5"/>
  <c r="N77" i="5"/>
  <c r="O77" i="5"/>
  <c r="P77" i="5"/>
  <c r="H78" i="5"/>
  <c r="J78" i="5"/>
  <c r="K78" i="5"/>
  <c r="L78" i="5"/>
  <c r="M78" i="5"/>
  <c r="N78" i="5"/>
  <c r="O78" i="5"/>
  <c r="H79" i="5"/>
  <c r="H80" i="5"/>
  <c r="J80" i="5"/>
  <c r="K80" i="5"/>
  <c r="L80" i="5"/>
  <c r="M80" i="5"/>
  <c r="N80" i="5"/>
  <c r="O80" i="5"/>
  <c r="P80" i="5"/>
  <c r="H81" i="5"/>
  <c r="J81" i="5"/>
  <c r="K81" i="5"/>
  <c r="L81" i="5"/>
  <c r="M81" i="5"/>
  <c r="N81" i="5"/>
  <c r="O81" i="5"/>
  <c r="A82" i="5"/>
  <c r="A83" i="5"/>
  <c r="D83" i="5"/>
  <c r="E83" i="5"/>
  <c r="G83" i="5"/>
  <c r="H83" i="5"/>
  <c r="J83" i="5"/>
  <c r="K83" i="5"/>
  <c r="L83" i="5"/>
  <c r="M83" i="5"/>
  <c r="N83" i="5"/>
  <c r="O83" i="5"/>
  <c r="P83" i="5"/>
  <c r="H84" i="5"/>
  <c r="J84" i="5"/>
  <c r="K84" i="5"/>
  <c r="L84" i="5"/>
  <c r="M84" i="5"/>
  <c r="N84" i="5"/>
  <c r="O84" i="5"/>
  <c r="H85" i="5"/>
  <c r="H86" i="5"/>
  <c r="J86" i="5"/>
  <c r="K86" i="5"/>
  <c r="L86" i="5"/>
  <c r="M86" i="5"/>
  <c r="N86" i="5"/>
  <c r="O86" i="5"/>
  <c r="P86" i="5"/>
  <c r="H87" i="5"/>
  <c r="J87" i="5"/>
  <c r="K87" i="5"/>
  <c r="L87" i="5"/>
  <c r="M87" i="5"/>
  <c r="N87" i="5"/>
  <c r="O87" i="5"/>
  <c r="A88" i="5"/>
  <c r="A89" i="5"/>
  <c r="D89" i="5"/>
  <c r="E89" i="5"/>
  <c r="G89" i="5"/>
  <c r="H89" i="5"/>
  <c r="J89" i="5"/>
  <c r="K89" i="5"/>
  <c r="L89" i="5"/>
  <c r="M89" i="5"/>
  <c r="N89" i="5"/>
  <c r="O89" i="5"/>
  <c r="P89" i="5"/>
  <c r="H90" i="5"/>
  <c r="J90" i="5"/>
  <c r="K90" i="5"/>
  <c r="L90" i="5"/>
  <c r="M90" i="5"/>
  <c r="N90" i="5"/>
  <c r="O90" i="5"/>
  <c r="H91" i="5"/>
  <c r="H92" i="5"/>
  <c r="J92" i="5"/>
  <c r="K92" i="5"/>
  <c r="L92" i="5"/>
  <c r="M92" i="5"/>
  <c r="N92" i="5"/>
  <c r="O92" i="5"/>
  <c r="P92" i="5"/>
  <c r="H93" i="5"/>
  <c r="J93" i="5"/>
  <c r="K93" i="5"/>
  <c r="L93" i="5"/>
  <c r="M93" i="5"/>
  <c r="N93" i="5"/>
  <c r="O93" i="5"/>
  <c r="A94" i="5"/>
  <c r="A95" i="5"/>
  <c r="D95" i="5"/>
  <c r="E95" i="5"/>
  <c r="G95" i="5"/>
  <c r="H95" i="5"/>
  <c r="J95" i="5"/>
  <c r="K95" i="5"/>
  <c r="L95" i="5"/>
  <c r="M95" i="5"/>
  <c r="N95" i="5"/>
  <c r="O95" i="5"/>
  <c r="P95" i="5"/>
  <c r="H96" i="5"/>
  <c r="J96" i="5"/>
  <c r="K96" i="5"/>
  <c r="L96" i="5"/>
  <c r="M96" i="5"/>
  <c r="N96" i="5"/>
  <c r="O96" i="5"/>
  <c r="H97" i="5"/>
  <c r="H98" i="5"/>
  <c r="J98" i="5"/>
  <c r="K98" i="5"/>
  <c r="L98" i="5"/>
  <c r="M98" i="5"/>
  <c r="N98" i="5"/>
  <c r="O98" i="5"/>
  <c r="P98" i="5"/>
  <c r="H99" i="5"/>
  <c r="J99" i="5"/>
  <c r="K99" i="5"/>
  <c r="L99" i="5"/>
  <c r="M99" i="5"/>
  <c r="N99" i="5"/>
  <c r="O99" i="5"/>
  <c r="A100" i="5"/>
  <c r="A101" i="5"/>
  <c r="D101" i="5"/>
  <c r="E101" i="5"/>
  <c r="G101" i="5"/>
  <c r="H101" i="5"/>
  <c r="J101" i="5"/>
  <c r="K101" i="5"/>
  <c r="L101" i="5"/>
  <c r="M101" i="5"/>
  <c r="N101" i="5"/>
  <c r="O101" i="5"/>
  <c r="P101" i="5"/>
  <c r="H102" i="5"/>
  <c r="J102" i="5"/>
  <c r="K102" i="5"/>
  <c r="L102" i="5"/>
  <c r="M102" i="5"/>
  <c r="N102" i="5"/>
  <c r="O102" i="5"/>
  <c r="H103" i="5"/>
  <c r="H104" i="5"/>
  <c r="J104" i="5"/>
  <c r="K104" i="5"/>
  <c r="L104" i="5"/>
  <c r="M104" i="5"/>
  <c r="N104" i="5"/>
  <c r="O104" i="5"/>
  <c r="P104" i="5"/>
  <c r="H105" i="5"/>
  <c r="J105" i="5"/>
  <c r="K105" i="5"/>
  <c r="L105" i="5"/>
  <c r="M105" i="5"/>
  <c r="N105" i="5"/>
  <c r="O105" i="5"/>
  <c r="A106" i="5"/>
  <c r="A107" i="5"/>
  <c r="D107" i="5"/>
  <c r="E107" i="5"/>
  <c r="G107" i="5"/>
  <c r="H107" i="5"/>
  <c r="J107" i="5"/>
  <c r="K107" i="5"/>
  <c r="L107" i="5"/>
  <c r="M107" i="5"/>
  <c r="N107" i="5"/>
  <c r="O107" i="5"/>
  <c r="P107" i="5"/>
  <c r="H108" i="5"/>
  <c r="J108" i="5"/>
  <c r="K108" i="5"/>
  <c r="L108" i="5"/>
  <c r="M108" i="5"/>
  <c r="N108" i="5"/>
  <c r="O108" i="5"/>
  <c r="A109" i="5"/>
  <c r="A110" i="5"/>
  <c r="D110" i="5"/>
  <c r="E110" i="5"/>
  <c r="G110" i="5"/>
  <c r="H110" i="5"/>
  <c r="J110" i="5"/>
  <c r="K110" i="5"/>
  <c r="L110" i="5"/>
  <c r="M110" i="5"/>
  <c r="N110" i="5"/>
  <c r="O110" i="5"/>
  <c r="P110" i="5"/>
  <c r="H111" i="5"/>
  <c r="J111" i="5"/>
  <c r="K111" i="5"/>
  <c r="L111" i="5"/>
  <c r="M111" i="5"/>
  <c r="N111" i="5"/>
  <c r="O111" i="5"/>
  <c r="A112" i="5"/>
  <c r="A113" i="5"/>
  <c r="D113" i="5"/>
  <c r="E113" i="5"/>
  <c r="G113" i="5"/>
  <c r="H113" i="5"/>
  <c r="J113" i="5"/>
  <c r="K113" i="5"/>
  <c r="L113" i="5"/>
  <c r="M113" i="5"/>
  <c r="N113" i="5"/>
  <c r="O113" i="5"/>
  <c r="P113" i="5"/>
  <c r="H114" i="5"/>
  <c r="J114" i="5"/>
  <c r="K114" i="5"/>
  <c r="L114" i="5"/>
  <c r="M114" i="5"/>
  <c r="N114" i="5"/>
  <c r="O114" i="5"/>
  <c r="H115" i="5"/>
  <c r="J115" i="5"/>
  <c r="K115" i="5"/>
  <c r="L115" i="5"/>
  <c r="M115" i="5"/>
  <c r="N115" i="5"/>
  <c r="O115" i="5"/>
  <c r="H116" i="5"/>
  <c r="J116" i="5"/>
  <c r="K116" i="5"/>
  <c r="L116" i="5"/>
  <c r="M116" i="5"/>
  <c r="N116" i="5"/>
  <c r="O116" i="5"/>
  <c r="H117" i="5"/>
  <c r="J117" i="5"/>
  <c r="K117" i="5"/>
  <c r="L117" i="5"/>
  <c r="M117" i="5"/>
  <c r="N117" i="5"/>
  <c r="O117" i="5"/>
  <c r="A118" i="5"/>
  <c r="A119" i="5"/>
  <c r="D119" i="5"/>
  <c r="E119" i="5"/>
  <c r="G119" i="5"/>
  <c r="H119" i="5"/>
  <c r="J119" i="5"/>
  <c r="K119" i="5"/>
  <c r="L119" i="5"/>
  <c r="M119" i="5"/>
  <c r="N119" i="5"/>
  <c r="O119" i="5"/>
  <c r="P119" i="5"/>
  <c r="H120" i="5"/>
  <c r="J120" i="5"/>
  <c r="K120" i="5"/>
  <c r="L120" i="5"/>
  <c r="M120" i="5"/>
  <c r="N120" i="5"/>
  <c r="O120" i="5"/>
  <c r="H121" i="5"/>
  <c r="J121" i="5"/>
  <c r="K121" i="5"/>
  <c r="L121" i="5"/>
  <c r="M121" i="5"/>
  <c r="N121" i="5"/>
  <c r="O121" i="5"/>
  <c r="H122" i="5"/>
  <c r="J122" i="5"/>
  <c r="K122" i="5"/>
  <c r="L122" i="5"/>
  <c r="M122" i="5"/>
  <c r="N122" i="5"/>
  <c r="O122" i="5"/>
  <c r="H123" i="5"/>
  <c r="J123" i="5"/>
  <c r="K123" i="5"/>
  <c r="L123" i="5"/>
  <c r="M123" i="5"/>
  <c r="N123" i="5"/>
  <c r="O123" i="5"/>
  <c r="A124" i="5"/>
  <c r="A125" i="5"/>
  <c r="D125" i="5"/>
  <c r="E125" i="5"/>
  <c r="G125" i="5"/>
  <c r="H125" i="5"/>
  <c r="J125" i="5"/>
  <c r="K125" i="5"/>
  <c r="L125" i="5"/>
  <c r="M125" i="5"/>
  <c r="N125" i="5"/>
  <c r="O125" i="5"/>
  <c r="P125" i="5"/>
  <c r="H126" i="5"/>
  <c r="J126" i="5"/>
  <c r="K126" i="5"/>
  <c r="L126" i="5"/>
  <c r="M126" i="5"/>
  <c r="N126" i="5"/>
  <c r="O126" i="5"/>
  <c r="A127" i="5"/>
  <c r="A128" i="5"/>
  <c r="D128" i="5"/>
  <c r="E128" i="5"/>
  <c r="G128" i="5"/>
  <c r="H128" i="5"/>
  <c r="J128" i="5"/>
  <c r="K128" i="5"/>
  <c r="L128" i="5"/>
  <c r="M128" i="5"/>
  <c r="N128" i="5"/>
  <c r="O128" i="5"/>
  <c r="P128" i="5"/>
  <c r="H129" i="5"/>
  <c r="J129" i="5"/>
  <c r="K129" i="5"/>
  <c r="L129" i="5"/>
  <c r="M129" i="5"/>
  <c r="N129" i="5"/>
  <c r="O129" i="5"/>
  <c r="A130" i="5"/>
  <c r="A131" i="5"/>
  <c r="D131" i="5"/>
  <c r="E131" i="5"/>
  <c r="G131" i="5"/>
  <c r="H131" i="5"/>
  <c r="J131" i="5"/>
  <c r="K131" i="5"/>
  <c r="L131" i="5"/>
  <c r="M131" i="5"/>
  <c r="N131" i="5"/>
  <c r="O131" i="5"/>
  <c r="P131" i="5"/>
  <c r="H132" i="5"/>
  <c r="J132" i="5"/>
  <c r="K132" i="5"/>
  <c r="L132" i="5"/>
  <c r="M132" i="5"/>
  <c r="N132" i="5"/>
  <c r="O132" i="5"/>
  <c r="A133" i="5"/>
  <c r="A134" i="5"/>
  <c r="D134" i="5"/>
  <c r="E134" i="5"/>
  <c r="G134" i="5"/>
  <c r="H134" i="5"/>
  <c r="J134" i="5"/>
  <c r="K134" i="5"/>
  <c r="L134" i="5"/>
  <c r="M134" i="5"/>
  <c r="N134" i="5"/>
  <c r="O134" i="5"/>
  <c r="P134" i="5"/>
  <c r="H135" i="5"/>
  <c r="J135" i="5"/>
  <c r="K135" i="5"/>
  <c r="L135" i="5"/>
  <c r="M135" i="5"/>
  <c r="N135" i="5"/>
  <c r="O135" i="5"/>
  <c r="A136" i="5"/>
  <c r="A137" i="5"/>
  <c r="D137" i="5"/>
  <c r="E137" i="5"/>
  <c r="G137" i="5"/>
  <c r="H137" i="5"/>
  <c r="J137" i="5"/>
  <c r="K137" i="5"/>
  <c r="L137" i="5"/>
  <c r="M137" i="5"/>
  <c r="N137" i="5"/>
  <c r="O137" i="5"/>
  <c r="P137" i="5"/>
  <c r="H138" i="5"/>
  <c r="J138" i="5"/>
  <c r="K138" i="5"/>
  <c r="L138" i="5"/>
  <c r="M138" i="5"/>
  <c r="N138" i="5"/>
  <c r="O138" i="5"/>
  <c r="A139" i="5"/>
  <c r="A140" i="5"/>
  <c r="D140" i="5"/>
  <c r="E140" i="5"/>
  <c r="G140" i="5"/>
  <c r="H140" i="5"/>
  <c r="J140" i="5"/>
  <c r="K140" i="5"/>
  <c r="L140" i="5"/>
  <c r="M140" i="5"/>
  <c r="N140" i="5"/>
  <c r="O140" i="5"/>
  <c r="P140" i="5"/>
  <c r="H141" i="5"/>
  <c r="J141" i="5"/>
  <c r="K141" i="5"/>
  <c r="L141" i="5"/>
  <c r="M141" i="5"/>
  <c r="N141" i="5"/>
  <c r="O141" i="5"/>
  <c r="A142" i="5"/>
  <c r="A143" i="5"/>
  <c r="D143" i="5"/>
  <c r="E143" i="5"/>
  <c r="G143" i="5"/>
  <c r="H143" i="5"/>
  <c r="J143" i="5"/>
  <c r="K143" i="5"/>
  <c r="L143" i="5"/>
  <c r="M143" i="5"/>
  <c r="N143" i="5"/>
  <c r="O143" i="5"/>
  <c r="P143" i="5"/>
  <c r="H144" i="5"/>
  <c r="J144" i="5"/>
  <c r="K144" i="5"/>
  <c r="L144" i="5"/>
  <c r="M144" i="5"/>
  <c r="N144" i="5"/>
  <c r="O144" i="5"/>
  <c r="A145" i="5"/>
  <c r="A146" i="5"/>
  <c r="D146" i="5"/>
  <c r="E146" i="5"/>
  <c r="G146" i="5"/>
  <c r="H146" i="5"/>
  <c r="J146" i="5"/>
  <c r="K146" i="5"/>
  <c r="L146" i="5"/>
  <c r="M146" i="5"/>
  <c r="N146" i="5"/>
  <c r="O146" i="5"/>
  <c r="P146" i="5"/>
  <c r="H147" i="5"/>
  <c r="J147" i="5"/>
  <c r="K147" i="5"/>
  <c r="L147" i="5"/>
  <c r="M147" i="5"/>
  <c r="N147" i="5"/>
  <c r="O147" i="5"/>
  <c r="A148" i="5"/>
  <c r="A149" i="5"/>
  <c r="D149" i="5"/>
  <c r="E149" i="5"/>
  <c r="G149" i="5"/>
  <c r="H149" i="5"/>
  <c r="J149" i="5"/>
  <c r="K149" i="5"/>
  <c r="L149" i="5"/>
  <c r="M149" i="5"/>
  <c r="N149" i="5"/>
  <c r="O149" i="5"/>
  <c r="P149" i="5"/>
  <c r="H150" i="5"/>
  <c r="J150" i="5"/>
  <c r="K150" i="5"/>
  <c r="L150" i="5"/>
  <c r="M150" i="5"/>
  <c r="N150" i="5"/>
  <c r="O150" i="5"/>
  <c r="A151" i="5"/>
  <c r="A152" i="5"/>
  <c r="D152" i="5"/>
  <c r="E152" i="5"/>
  <c r="G152" i="5"/>
  <c r="H152" i="5"/>
  <c r="J152" i="5"/>
  <c r="K152" i="5"/>
  <c r="L152" i="5"/>
  <c r="M152" i="5"/>
  <c r="N152" i="5"/>
  <c r="O152" i="5"/>
  <c r="P152" i="5"/>
  <c r="H153" i="5"/>
  <c r="J153" i="5"/>
  <c r="K153" i="5"/>
  <c r="L153" i="5"/>
  <c r="M153" i="5"/>
  <c r="N153" i="5"/>
  <c r="O153" i="5"/>
  <c r="A154" i="5"/>
  <c r="A155" i="5"/>
  <c r="D155" i="5"/>
  <c r="E155" i="5"/>
  <c r="G155" i="5"/>
  <c r="H155" i="5"/>
  <c r="J155" i="5"/>
  <c r="K155" i="5"/>
  <c r="L155" i="5"/>
  <c r="M155" i="5"/>
  <c r="N155" i="5"/>
  <c r="O155" i="5"/>
  <c r="P155" i="5"/>
  <c r="H156" i="5"/>
  <c r="J156" i="5"/>
  <c r="K156" i="5"/>
  <c r="L156" i="5"/>
  <c r="M156" i="5"/>
  <c r="N156" i="5"/>
  <c r="O156" i="5"/>
  <c r="A157" i="5"/>
  <c r="A158" i="5"/>
  <c r="D158" i="5"/>
  <c r="E158" i="5"/>
  <c r="G158" i="5"/>
  <c r="H158" i="5"/>
  <c r="J158" i="5"/>
  <c r="K158" i="5"/>
  <c r="L158" i="5"/>
  <c r="M158" i="5"/>
  <c r="N158" i="5"/>
  <c r="O158" i="5"/>
  <c r="P158" i="5"/>
  <c r="H159" i="5"/>
  <c r="J159" i="5"/>
  <c r="K159" i="5"/>
  <c r="L159" i="5"/>
  <c r="M159" i="5"/>
  <c r="N159" i="5"/>
  <c r="O159" i="5"/>
  <c r="A160" i="5"/>
  <c r="A161" i="5"/>
  <c r="D161" i="5"/>
  <c r="E161" i="5"/>
  <c r="G161" i="5"/>
  <c r="H161" i="5"/>
  <c r="J161" i="5"/>
  <c r="K161" i="5"/>
  <c r="L161" i="5"/>
  <c r="M161" i="5"/>
  <c r="N161" i="5"/>
  <c r="O161" i="5"/>
  <c r="P161" i="5"/>
  <c r="H162" i="5"/>
  <c r="J162" i="5"/>
  <c r="K162" i="5"/>
  <c r="L162" i="5"/>
  <c r="M162" i="5"/>
  <c r="N162" i="5"/>
  <c r="O162" i="5"/>
  <c r="A163" i="5"/>
  <c r="A164" i="5"/>
  <c r="D164" i="5"/>
  <c r="E164" i="5"/>
  <c r="G164" i="5"/>
  <c r="H164" i="5"/>
  <c r="J164" i="5"/>
  <c r="K164" i="5"/>
  <c r="L164" i="5"/>
  <c r="M164" i="5"/>
  <c r="N164" i="5"/>
  <c r="O164" i="5"/>
  <c r="P164" i="5"/>
  <c r="H165" i="5"/>
  <c r="J165" i="5"/>
  <c r="K165" i="5"/>
  <c r="L165" i="5"/>
  <c r="M165" i="5"/>
  <c r="N165" i="5"/>
  <c r="O165" i="5"/>
  <c r="H166" i="5"/>
  <c r="J166" i="5"/>
  <c r="K166" i="5"/>
  <c r="L166" i="5"/>
  <c r="M166" i="5"/>
  <c r="N166" i="5"/>
  <c r="O166" i="5"/>
  <c r="A167" i="5"/>
  <c r="A168" i="5"/>
  <c r="D168" i="5"/>
  <c r="E168" i="5"/>
  <c r="G168" i="5"/>
  <c r="H168" i="5"/>
  <c r="J168" i="5"/>
  <c r="K168" i="5"/>
  <c r="L168" i="5"/>
  <c r="M168" i="5"/>
  <c r="N168" i="5"/>
  <c r="O168" i="5"/>
  <c r="P168" i="5"/>
  <c r="H169" i="5"/>
  <c r="J169" i="5"/>
  <c r="K169" i="5"/>
  <c r="L169" i="5"/>
  <c r="M169" i="5"/>
  <c r="N169" i="5"/>
  <c r="O169" i="5"/>
  <c r="H170" i="5"/>
  <c r="H171" i="5"/>
  <c r="J171" i="5"/>
  <c r="K171" i="5"/>
  <c r="L171" i="5"/>
  <c r="M171" i="5"/>
  <c r="N171" i="5"/>
  <c r="O171" i="5"/>
  <c r="P171" i="5"/>
  <c r="H172" i="5"/>
  <c r="J172" i="5"/>
  <c r="K172" i="5"/>
  <c r="L172" i="5"/>
  <c r="M172" i="5"/>
  <c r="N172" i="5"/>
  <c r="O172" i="5"/>
  <c r="H173" i="5"/>
  <c r="J173" i="5"/>
  <c r="K173" i="5"/>
  <c r="L173" i="5"/>
  <c r="M173" i="5"/>
  <c r="N173" i="5"/>
  <c r="O173" i="5"/>
  <c r="H174" i="5"/>
  <c r="H175" i="5"/>
  <c r="J175" i="5"/>
  <c r="K175" i="5"/>
  <c r="L175" i="5"/>
  <c r="M175" i="5"/>
  <c r="N175" i="5"/>
  <c r="O175" i="5"/>
  <c r="P175" i="5"/>
  <c r="H176" i="5"/>
  <c r="J176" i="5"/>
  <c r="K176" i="5"/>
  <c r="L176" i="5"/>
  <c r="M176" i="5"/>
  <c r="N176" i="5"/>
  <c r="O176" i="5"/>
  <c r="H177" i="5"/>
  <c r="J177" i="5"/>
  <c r="K177" i="5"/>
  <c r="L177" i="5"/>
  <c r="M177" i="5"/>
  <c r="N177" i="5"/>
  <c r="O177" i="5"/>
  <c r="N230" i="4" l="1"/>
  <c r="G230" i="4"/>
  <c r="N229" i="4"/>
  <c r="G229" i="4"/>
  <c r="N228" i="4"/>
  <c r="N227" i="4"/>
  <c r="G227" i="4"/>
  <c r="N226" i="4"/>
  <c r="G226" i="4"/>
  <c r="N224" i="4"/>
  <c r="N223" i="4"/>
  <c r="G223" i="4"/>
  <c r="N221" i="4"/>
  <c r="N220" i="4"/>
  <c r="G220" i="4"/>
  <c r="N219" i="4"/>
  <c r="G219" i="4"/>
  <c r="N217" i="4"/>
  <c r="N216" i="4"/>
  <c r="G216" i="4"/>
  <c r="N215" i="4"/>
  <c r="G215" i="4"/>
  <c r="N214" i="4"/>
  <c r="N213" i="4"/>
  <c r="G213" i="4"/>
  <c r="N212" i="4"/>
  <c r="G212" i="4"/>
  <c r="N210" i="4" l="1"/>
  <c r="N209" i="4"/>
  <c r="N208" i="4"/>
  <c r="N207" i="4"/>
  <c r="G205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G192" i="4"/>
  <c r="N190" i="4"/>
  <c r="N189" i="4"/>
  <c r="N188" i="4"/>
  <c r="G188" i="4"/>
  <c r="G185" i="4"/>
  <c r="N183" i="4"/>
  <c r="G183" i="4"/>
  <c r="N181" i="4"/>
  <c r="G180" i="4"/>
  <c r="N178" i="4" l="1"/>
  <c r="N177" i="4"/>
  <c r="N176" i="4"/>
  <c r="N142" i="4" l="1"/>
  <c r="N96" i="4"/>
  <c r="N51" i="4"/>
  <c r="N45" i="4"/>
  <c r="N174" i="4"/>
  <c r="N173" i="4"/>
  <c r="N172" i="4"/>
  <c r="N165" i="4" l="1"/>
  <c r="N138" i="4"/>
  <c r="N108" i="4"/>
  <c r="N75" i="4"/>
  <c r="N72" i="4"/>
  <c r="N64" i="4"/>
  <c r="N69" i="4"/>
  <c r="N39" i="4"/>
  <c r="N36" i="4"/>
  <c r="N27" i="4"/>
  <c r="N6" i="4"/>
  <c r="N167" i="4" l="1"/>
  <c r="N9" i="4"/>
  <c r="N170" i="4"/>
  <c r="N169" i="4"/>
  <c r="G169" i="4"/>
  <c r="N166" i="4"/>
  <c r="G165" i="4"/>
  <c r="G162" i="4"/>
  <c r="N160" i="4"/>
  <c r="G159" i="4"/>
  <c r="N157" i="4"/>
  <c r="G156" i="4"/>
  <c r="N154" i="4"/>
  <c r="N153" i="4"/>
  <c r="G153" i="4"/>
  <c r="N151" i="4"/>
  <c r="G150" i="4"/>
  <c r="N148" i="4"/>
  <c r="N147" i="4"/>
  <c r="G147" i="4"/>
  <c r="N145" i="4"/>
  <c r="N144" i="4"/>
  <c r="G144" i="4"/>
  <c r="G141" i="4"/>
  <c r="N139" i="4"/>
  <c r="G138" i="4"/>
  <c r="N136" i="4"/>
  <c r="G135" i="4"/>
  <c r="N133" i="4"/>
  <c r="G132" i="4"/>
  <c r="N130" i="4"/>
  <c r="G129" i="4"/>
  <c r="N127" i="4"/>
  <c r="N126" i="4"/>
  <c r="G126" i="4"/>
  <c r="N124" i="4"/>
  <c r="N123" i="4"/>
  <c r="N122" i="4"/>
  <c r="G120" i="4"/>
  <c r="N118" i="4"/>
  <c r="N117" i="4"/>
  <c r="G114" i="4"/>
  <c r="N112" i="4"/>
  <c r="G111" i="4"/>
  <c r="N109" i="4"/>
  <c r="G108" i="4"/>
  <c r="N106" i="4"/>
  <c r="N103" i="4"/>
  <c r="G102" i="4"/>
  <c r="N100" i="4"/>
  <c r="N97" i="4"/>
  <c r="G96" i="4"/>
  <c r="N94" i="4"/>
  <c r="N91" i="4"/>
  <c r="G90" i="4"/>
  <c r="N88" i="4"/>
  <c r="N85" i="4"/>
  <c r="N84" i="4"/>
  <c r="G84" i="4"/>
  <c r="N82" i="4"/>
  <c r="N79" i="4"/>
  <c r="G78" i="4"/>
  <c r="N76" i="4"/>
  <c r="N73" i="4"/>
  <c r="G72" i="4"/>
  <c r="N70" i="4"/>
  <c r="N67" i="4"/>
  <c r="N66" i="4"/>
  <c r="N65" i="4"/>
  <c r="N61" i="4"/>
  <c r="G60" i="4"/>
  <c r="N58" i="4"/>
  <c r="N55" i="4"/>
  <c r="N52" i="4"/>
  <c r="G51" i="4"/>
  <c r="N49" i="4"/>
  <c r="N46" i="4"/>
  <c r="G45" i="4"/>
  <c r="N43" i="4"/>
  <c r="N42" i="4"/>
  <c r="N40" i="4"/>
  <c r="N37" i="4"/>
  <c r="N34" i="4"/>
  <c r="M34" i="4"/>
  <c r="G33" i="4"/>
  <c r="N31" i="4"/>
  <c r="N30" i="4"/>
  <c r="N28" i="4"/>
  <c r="N25" i="4"/>
  <c r="M25" i="4"/>
  <c r="G24" i="4"/>
  <c r="G21" i="4"/>
  <c r="N19" i="4"/>
  <c r="G18" i="4"/>
  <c r="N16" i="4"/>
  <c r="N15" i="4"/>
  <c r="G15" i="4"/>
  <c r="N13" i="4"/>
  <c r="N12" i="4"/>
  <c r="G12" i="4"/>
  <c r="N10" i="4"/>
  <c r="G9" i="4"/>
  <c r="N7" i="4"/>
  <c r="G6" i="4"/>
</calcChain>
</file>

<file path=xl/sharedStrings.xml><?xml version="1.0" encoding="utf-8"?>
<sst xmlns="http://schemas.openxmlformats.org/spreadsheetml/2006/main" count="671" uniqueCount="211">
  <si>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</si>
  <si>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</si>
  <si>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</si>
  <si>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</si>
  <si>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</si>
  <si>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</si>
  <si>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</si>
  <si>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</si>
  <si>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</si>
  <si>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</si>
  <si>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</si>
  <si>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</si>
  <si>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</si>
  <si>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</si>
  <si>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</si>
  <si>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</si>
  <si>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</si>
  <si>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</si>
  <si>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</si>
  <si>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</si>
  <si>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%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</si>
  <si>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</si>
  <si>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</si>
  <si>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>1. Число воспитанников</t>
  </si>
  <si>
    <t>6. Удовлетворенность населения качеством дошкольного образования</t>
  </si>
  <si>
    <t>Структурное подразделение МДОУ д/с  с. Яган-Докья</t>
  </si>
  <si>
    <t>Реализация основных общеобразоваетльных программ среднего общего образования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</si>
  <si>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</si>
  <si>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"Чипчирган" д. Аксакшур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</si>
  <si>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</si>
  <si>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</si>
  <si>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</si>
  <si>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</si>
  <si>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Структурное подразделение МДОУ д/с "Ласточка" с. Норья</t>
  </si>
  <si>
    <t>Структурное подразделение МДОУ д/с "Зангари" д. Гожня</t>
  </si>
  <si>
    <t>Структурное подразделение МДОУ д/с "Березка" с.Уром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</si>
  <si>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</si>
  <si>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</si>
  <si>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</si>
  <si>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</si>
  <si>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</si>
  <si>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</si>
  <si>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</si>
  <si>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</si>
  <si>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</si>
  <si>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</si>
  <si>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</si>
  <si>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</si>
  <si>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</si>
  <si>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</si>
  <si>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</si>
  <si>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</si>
  <si>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</si>
  <si>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</si>
  <si>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образования, начального общего образования</t>
  </si>
  <si>
    <t>Реализация основных образовательных программ дошкольного образования</t>
  </si>
  <si>
    <t>2. Удовлетворенность населения качеством общего образования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</si>
  <si>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</si>
  <si>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</si>
  <si>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дошкольного образования</t>
  </si>
  <si>
    <t>3. Удовлетворенность населения качеством общего образования</t>
  </si>
  <si>
    <t>3. Удовлетворенность населения качеством  общего образования</t>
  </si>
  <si>
    <t>6. МОУ ООШ д. Иваново-Самарское</t>
  </si>
  <si>
    <t>8. МОУ СОШ д. Нижние Юри</t>
  </si>
  <si>
    <t>14. МОУ СОШ д. Бобья-Уча</t>
  </si>
  <si>
    <t xml:space="preserve"> 16. МОУ СОШ д. Аксакшур</t>
  </si>
  <si>
    <t xml:space="preserve"> 15. МОУ СОШ с. Яган-Докья</t>
  </si>
  <si>
    <t xml:space="preserve"> 17. МОУ СОШ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</si>
  <si>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</si>
  <si>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</si>
  <si>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</si>
  <si>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21.  МОУ НОШ-д/с д. Кулаево</t>
  </si>
  <si>
    <t xml:space="preserve"> 1. МОУ СОШ с. Пугачево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</si>
  <si>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</si>
  <si>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</si>
  <si>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</si>
  <si>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</si>
  <si>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7. МОУ СОШ с. Бураново</t>
  </si>
  <si>
    <t xml:space="preserve"> 9. МОУ СОШ д. Гожня</t>
  </si>
  <si>
    <t xml:space="preserve"> 10. МОУ СОШ с. Ильинское</t>
  </si>
  <si>
    <t xml:space="preserve"> 11. МОУ СОШ д. Баграш-Бигра</t>
  </si>
  <si>
    <t>12. МОУ ООШ д. Новая Монья</t>
  </si>
  <si>
    <t xml:space="preserve"> 13. МОУ СОШ с. Уром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</si>
  <si>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</si>
  <si>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23. МДОУ д/с №1 "Колокольчик" с. Малая Пурга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</si>
  <si>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</si>
  <si>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</si>
  <si>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</si>
  <si>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</si>
  <si>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</si>
  <si>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</si>
  <si>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</si>
  <si>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 xml:space="preserve"> 31. МДОУ д/с д. Иваново-Самарское</t>
  </si>
  <si>
    <t>32.МДОУ д/с д. Капустино</t>
  </si>
  <si>
    <t>33. МДОУ д/с д. Курчум-Норья</t>
  </si>
  <si>
    <t xml:space="preserve"> 34. МДОУ д/с д. Итешево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</si>
  <si>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2021 года</t>
    </r>
    <r>
      <rPr>
        <sz val="14"/>
        <color theme="1"/>
        <rFont val="Times New Roman"/>
        <family val="1"/>
        <charset val="204"/>
      </rPr>
      <t xml:space="preserve">
</t>
    </r>
  </si>
  <si>
    <t>Реализация основных общеобразовательных программ основного общего образования и реализация дополнительных общеразвивающих программ</t>
  </si>
  <si>
    <t>36. МАВОУ Малопургинский Центр образования</t>
  </si>
  <si>
    <t>35. МОУ ДО Малопургинская спортивная школа</t>
  </si>
  <si>
    <t>МОУ ДО Центр детского творчества (по бюджету)</t>
  </si>
  <si>
    <t>МОУ ДО Центр детского творчества (по персонификации)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</si>
  <si>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</si>
  <si>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</si>
  <si>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</si>
  <si>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</si>
  <si>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</si>
  <si>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</si>
  <si>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</si>
  <si>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</si>
  <si>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</si>
  <si>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>Информирование о туристических ресурсах</t>
  </si>
  <si>
    <t>1.Количество посещений</t>
  </si>
  <si>
    <t>Человек</t>
  </si>
  <si>
    <t>2.Удовлетворенность потребителей экскурсионных туристических услуг</t>
  </si>
  <si>
    <t>Процент</t>
  </si>
  <si>
    <t>Оказание услуги в области животноводства</t>
  </si>
  <si>
    <t>1.Количество принятых отчетов</t>
  </si>
  <si>
    <t>Штук</t>
  </si>
  <si>
    <t>Оценка животных проводится по окончании календарного года</t>
  </si>
  <si>
    <t>2.Количество подготовленных заключений</t>
  </si>
  <si>
    <t>Заключения оформляются по окончании года</t>
  </si>
  <si>
    <t>3.Доля потребителей услуги, удовлетворенных условиями и качеством оказанных услуг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</si>
  <si>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</si>
  <si>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</si>
  <si>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</si>
  <si>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</si>
  <si>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</si>
  <si>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Штука</t>
  </si>
  <si>
    <t>5.Количество рассмотренных пакетов документов</t>
  </si>
  <si>
    <t>6.Количество заключенных договоров</t>
  </si>
  <si>
    <t>Предоставление муниципального имущества в аренду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</si>
  <si>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</si>
  <si>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</si>
  <si>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</si>
  <si>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Формирование финансовой (бухгалтерской) отчетности бюджетных и автономных учреждений</t>
  </si>
  <si>
    <t>1.Количество комплектов отчетов</t>
  </si>
  <si>
    <t>Ед.</t>
  </si>
  <si>
    <t>2.Количество пользователей отчетов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</si>
  <si>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</si>
  <si>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3.Количество комплектов отчетов</t>
  </si>
  <si>
    <t>4.Количество пользователей отчетов</t>
  </si>
  <si>
    <t>Ведение бюджетного учета, формирование регистров централизованными бухгалтериями</t>
  </si>
  <si>
    <t>5.Количество комплектов отчетов</t>
  </si>
  <si>
    <t>6.Количество пользователей отчетов</t>
  </si>
  <si>
    <t>37. МБУ "Центр по комплексному обслуживанию МУ и ЕДДС"</t>
  </si>
  <si>
    <t>38. МАУ "Служба заказчика и землеустройства муниципального образования "Малопургинский район"</t>
  </si>
  <si>
    <t xml:space="preserve">39. МАУ "Туристический центр "Тюрагай" </t>
  </si>
  <si>
    <t xml:space="preserve">40. МАУ "Агроцентр" </t>
  </si>
  <si>
    <t>41. МАУ "Юридическая служба муниципального образования "Малопургинский район"</t>
  </si>
  <si>
    <t>42. МКУ "Централизованная бухгалтерия муниципального образования "Малопургинский район"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</si>
  <si>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</si>
  <si>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</si>
  <si>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</si>
  <si>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увеличение в связи с поступлением новой литературы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</si>
  <si>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</si>
  <si>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</si>
  <si>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</si>
  <si>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отсутствие Интернета в Яган-Докьинской, Курчум-Норьинской, Байситовской, Пуро-Можгинской, Миндеревской библиотеках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</si>
  <si>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</si>
  <si>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</si>
  <si>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Библиографическая обработка и создание каталогов</t>
  </si>
  <si>
    <t>ввод ретроспективных библиографических записей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</si>
  <si>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</si>
  <si>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</si>
  <si>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</si>
  <si>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</si>
  <si>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</si>
  <si>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</si>
  <si>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</si>
  <si>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</si>
  <si>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</si>
  <si>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изделий, внесенных в электронный каталог)</t>
  </si>
  <si>
    <t>9  шт Художественно- экспертным советом УР оценено в категорию "Особо ценное", Экспериментальное", Для популяризации"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</si>
  <si>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</si>
  <si>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</si>
  <si>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</si>
  <si>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</si>
  <si>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</si>
  <si>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</si>
  <si>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</si>
  <si>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</si>
  <si>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</si>
  <si>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43. МУК «Малопургинская межпоселенческая ЦБС»</t>
  </si>
  <si>
    <t>44. МУК «Малопургинская МЦКС»</t>
  </si>
  <si>
    <t>45. МБУК «Старомоньинский Дом ремёсел»</t>
  </si>
  <si>
    <t>46. МБУ ДО «Малопургинская детская школа искусств»</t>
  </si>
  <si>
    <t>Примечание: 3 учреждения находятся еа стадии ликвидвации, поэтому муниципальные задания не доведены</t>
  </si>
  <si>
    <t>МОУ ДО Центр детского творчества</t>
  </si>
  <si>
    <t>МЦ "Каскад"</t>
  </si>
  <si>
    <t>МБУК "МРКМ"</t>
  </si>
  <si>
    <t>МКУ "Централизованная бухгалтерия муниципального образования "Малопургинский район"</t>
  </si>
  <si>
    <t>37.МБУ "Центр по комплексному обслуживанию МУ и ЕДДС"</t>
  </si>
  <si>
    <t>37. МАУ "Служба заказчика и землеустройства муниципального образования "Малопургинский район"</t>
  </si>
  <si>
    <t>проведение творческих встреч и массовых мероприятий, школьные лагеря</t>
  </si>
  <si>
    <t>проведение  массовых мероприятий, школьные лагеря</t>
  </si>
  <si>
    <t>Публичный показ музейных предметов, музейных коллекций в стационарных условиях</t>
  </si>
  <si>
    <t>Количество экскурсий</t>
  </si>
  <si>
    <t>Библиографическая обработка документов и создание каталогов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</si>
  <si>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</si>
  <si>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</si>
  <si>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количество проведенных консультаций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</si>
  <si>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</si>
  <si>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количество предметов</t>
  </si>
  <si>
    <t xml:space="preserve">38. МАУ "Туристический центр "Тюрагай" </t>
  </si>
  <si>
    <t xml:space="preserve">39. МАУ "Агроцентр" </t>
  </si>
  <si>
    <t>40. МАУ "Юридическая служба муниципального образования "Малопургинский район"</t>
  </si>
  <si>
    <t>41. МУК «Малопургинская межпоселенческая ЦБС»</t>
  </si>
  <si>
    <t>42. МУК «Малопургинская МЦКС»</t>
  </si>
  <si>
    <t>43. МБУК «Старомоньинский Дом ремёсел»</t>
  </si>
  <si>
    <t>44. МБУ ДО «Малопургинская детская школа искусств»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</si>
</sst>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12" fillId="2" borderId="0" xfId="0" applyFont="1" applyFill="1"/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2" borderId="5" xfId="0" applyNumberFormat="1" applyFont="1" applyFill="1" applyBorder="1" applyAlignment="1">
      <alignment horizontal="center" vertical="center" textRotation="90" wrapText="1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5" fillId="5" borderId="8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/>
    </xf>
    <xf numFmtId="0" fontId="15" fillId="5" borderId="9" xfId="0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 wrapText="1"/>
    </xf>
    <xf numFmtId="4" fontId="16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16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/>
    <xf numFmtId="0" fontId="2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textRotation="90" wrapText="1"/>
    </xf>
    <xf numFmtId="4" fontId="14" fillId="0" borderId="9" xfId="0" applyNumberFormat="1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/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" fontId="8" fillId="2" borderId="15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/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0" fillId="0" borderId="15" xfId="0" applyNumberFormat="1" applyBorder="1" applyAlignment="1"/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5" fillId="0" borderId="4" xfId="0" applyNumberFormat="1" applyFont="1" applyBorder="1" applyAlignment="1">
      <alignment horizontal="center" vertical="center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5" fillId="0" borderId="1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13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/>
    </xf>
    <xf numFmtId="165" fontId="0" fillId="0" borderId="15" xfId="0" applyNumberFormat="1" applyBorder="1" applyAlignment="1"/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6;&#1090;&#1095;&#1077;&#1090;&#1072;%20&#1086;%20&#1074;&#1099;&#1087;.&#1052;&#1047;%20&#1079;&#1072;%202021%20&#1075;&#1086;&#1076;%20&#1086;&#1073;&#1088;&#1072;&#1079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 2021г"/>
      <sheetName val="2 кв 2021г"/>
    </sheetNames>
    <sheetDataSet>
      <sheetData sheetId="0" refreshError="1"/>
      <sheetData sheetId="1">
        <row r="3">
          <cell r="A3" t="str">
            <v xml:space="preserve">Сведения о выполнении муниципальных заданий бюджета муниципального образования  «Малопургинский район» 
за II квартал 2021 года
</v>
          </cell>
        </row>
        <row r="4">
          <cell r="A4" t="str">
            <v>Наименование услуги</v>
          </cell>
          <cell r="D4" t="str">
            <v>Оценка фактического освоения средств</v>
          </cell>
          <cell r="H4" t="str">
            <v>Показатель объема муниципальной услуги</v>
          </cell>
          <cell r="K4" t="str">
            <v>Оценка исполнения по объему (количеству) муниципальной услуги</v>
          </cell>
          <cell r="P4" t="str">
            <v>Решение о дальнейшем финансировании муниципального задания</v>
          </cell>
        </row>
        <row r="5">
          <cell r="D5" t="str">
            <v xml:space="preserve">Плановый объем средств на выполнение муниципального задания,  руб. </v>
          </cell>
          <cell r="E5" t="str">
            <v xml:space="preserve">Фактически выделено средств на выполнение муниципального задания,  руб. </v>
          </cell>
          <cell r="G5" t="str">
            <v>% выполнения по объему выделенных средств</v>
          </cell>
          <cell r="H5" t="str">
            <v>Наименование</v>
          </cell>
          <cell r="J5" t="str">
            <v>Наименование еденицы измерения</v>
          </cell>
          <cell r="K5" t="str">
            <v>Плановый объем</v>
          </cell>
          <cell r="L5" t="str">
            <v>Фактическое выполнение</v>
          </cell>
          <cell r="M5" t="str">
            <v>Допустимое (возможное) отклонение, %</v>
          </cell>
          <cell r="N5" t="str">
            <v>% выполнения муниципального задания по объему (количеству)</v>
          </cell>
          <cell r="O5" t="str">
            <v xml:space="preserve">Причины отклонения </v>
          </cell>
        </row>
        <row r="6">
          <cell r="A6" t="str">
            <v xml:space="preserve"> 1. МОУ СОШ с. Пугачево</v>
          </cell>
        </row>
        <row r="7">
          <cell r="A7" t="str">
            <v>Реализация основных общеобразовательных программ среднего общего образования</v>
          </cell>
          <cell r="D7">
            <v>17779560</v>
          </cell>
          <cell r="E7">
            <v>12361528.109999999</v>
          </cell>
          <cell r="G7">
            <v>69.526625574536155</v>
          </cell>
          <cell r="H7" t="str">
            <v>1. Количество обучающихся</v>
          </cell>
          <cell r="J7" t="str">
            <v>чел.</v>
          </cell>
          <cell r="K7">
            <v>297</v>
          </cell>
          <cell r="L7">
            <v>301</v>
          </cell>
          <cell r="M7">
            <v>5</v>
          </cell>
          <cell r="N7">
            <v>100</v>
          </cell>
          <cell r="P7" t="str">
            <v>Финансировать, согласно соглашению</v>
          </cell>
        </row>
        <row r="8">
          <cell r="H8" t="str">
            <v>2. Удовлетворенность населения качеством общего образования</v>
          </cell>
          <cell r="J8" t="str">
            <v>%</v>
          </cell>
          <cell r="K8">
            <v>100</v>
          </cell>
          <cell r="L8">
            <v>100</v>
          </cell>
          <cell r="M8">
            <v>5</v>
          </cell>
          <cell r="N8">
            <v>100</v>
          </cell>
        </row>
        <row r="9">
          <cell r="A9" t="str">
            <v xml:space="preserve"> 2. МОУ СОШ №1 с. Малая Пурга</v>
          </cell>
        </row>
        <row r="10">
          <cell r="A10" t="str">
            <v>Реализация основных общеобразовательных программ среднего общего образования</v>
          </cell>
          <cell r="D10">
            <v>28204772</v>
          </cell>
          <cell r="E10">
            <v>18591942.059999999</v>
          </cell>
          <cell r="G10">
            <v>65.917717966307251</v>
          </cell>
          <cell r="H10" t="str">
            <v>1. Количество обучающихся</v>
          </cell>
          <cell r="J10" t="str">
            <v>чел.</v>
          </cell>
          <cell r="K10">
            <v>707</v>
          </cell>
          <cell r="L10">
            <v>708</v>
          </cell>
          <cell r="M10">
            <v>5</v>
          </cell>
          <cell r="N10">
            <v>100.14144271570014</v>
          </cell>
          <cell r="P10" t="str">
            <v>Финансировать, согласно соглашению</v>
          </cell>
        </row>
        <row r="11">
          <cell r="H11" t="str">
            <v>2. Удовлетворенность населения качеством общего образования</v>
          </cell>
          <cell r="J11" t="str">
            <v>%</v>
          </cell>
          <cell r="K11">
            <v>95</v>
          </cell>
          <cell r="L11">
            <v>95</v>
          </cell>
          <cell r="M11">
            <v>5</v>
          </cell>
          <cell r="N11">
            <v>100</v>
          </cell>
        </row>
        <row r="12">
          <cell r="A12" t="str">
            <v xml:space="preserve"> 3. МОУ Гимназия с. Малая Пурга</v>
          </cell>
        </row>
        <row r="13">
          <cell r="A13" t="str">
            <v>Реализация основных общеобразовательных программ среднего общего образования</v>
          </cell>
          <cell r="D13">
            <v>38776692.350000001</v>
          </cell>
          <cell r="E13">
            <v>26101717.710000001</v>
          </cell>
          <cell r="G13">
            <v>67.312904036282504</v>
          </cell>
          <cell r="H13" t="str">
            <v>1. Количество обучающихся</v>
          </cell>
          <cell r="J13" t="str">
            <v>чел.</v>
          </cell>
          <cell r="K13">
            <v>985</v>
          </cell>
          <cell r="L13">
            <v>986</v>
          </cell>
          <cell r="M13">
            <v>5</v>
          </cell>
          <cell r="N13">
            <v>100.1015228426396</v>
          </cell>
          <cell r="P13" t="str">
            <v>Финансировать, согласно соглашению</v>
          </cell>
        </row>
        <row r="14">
          <cell r="H14" t="str">
            <v>2. Удовлетворенность населения качеством общего образования</v>
          </cell>
          <cell r="J14" t="str">
            <v>%</v>
          </cell>
          <cell r="K14">
            <v>95</v>
          </cell>
          <cell r="L14">
            <v>95</v>
          </cell>
          <cell r="M14">
            <v>5</v>
          </cell>
          <cell r="N14">
            <v>100</v>
          </cell>
        </row>
        <row r="15">
          <cell r="A15" t="str">
            <v xml:space="preserve">4. МОУ СОШ д. Старая Монья </v>
          </cell>
        </row>
        <row r="16">
          <cell r="A16" t="str">
            <v>Реализация основных общеобразовательных программ среднего общего образования</v>
          </cell>
          <cell r="D16">
            <v>15859390</v>
          </cell>
          <cell r="E16">
            <v>10707344.91</v>
          </cell>
          <cell r="G16">
            <v>67.51422917274877</v>
          </cell>
          <cell r="H16" t="str">
            <v>1. Количество обучающихся</v>
          </cell>
          <cell r="J16" t="str">
            <v>чел.</v>
          </cell>
          <cell r="K16">
            <v>287</v>
          </cell>
          <cell r="L16">
            <v>288</v>
          </cell>
          <cell r="M16">
            <v>5</v>
          </cell>
          <cell r="N16">
            <v>100.34843205574913</v>
          </cell>
          <cell r="P16" t="str">
            <v>Финансировать, согласно соглашению</v>
          </cell>
        </row>
        <row r="17">
          <cell r="H17" t="str">
            <v>2. Удовлетворенность населения качеством общего образования</v>
          </cell>
          <cell r="J17" t="str">
            <v>%</v>
          </cell>
          <cell r="K17">
            <v>99</v>
          </cell>
          <cell r="L17">
            <v>99</v>
          </cell>
          <cell r="M17">
            <v>5</v>
          </cell>
          <cell r="N17">
            <v>100</v>
          </cell>
        </row>
        <row r="18">
          <cell r="A18" t="str">
            <v xml:space="preserve"> 5. МОУ СОШ с. Яган</v>
          </cell>
        </row>
        <row r="19">
          <cell r="A19" t="str">
            <v>Реализация основных общеобразоваетльных программ среднего общего образования</v>
          </cell>
          <cell r="D19">
            <v>11146318.119999999</v>
          </cell>
          <cell r="E19">
            <v>7094389.79</v>
          </cell>
          <cell r="G19">
            <v>63.647831630342885</v>
          </cell>
          <cell r="H19" t="str">
            <v>1. Количество обучающихся</v>
          </cell>
          <cell r="J19" t="str">
            <v>чел.</v>
          </cell>
          <cell r="K19">
            <v>154</v>
          </cell>
          <cell r="L19">
            <v>154</v>
          </cell>
          <cell r="M19">
            <v>5</v>
          </cell>
          <cell r="N19">
            <v>100</v>
          </cell>
          <cell r="P19" t="str">
            <v>Финансировать, согласно соглашению</v>
          </cell>
        </row>
        <row r="20">
          <cell r="H20" t="str">
            <v>2. Удовлетворенность населения качеством общего образования</v>
          </cell>
          <cell r="J20" t="str">
            <v>%</v>
          </cell>
          <cell r="K20">
            <v>100</v>
          </cell>
          <cell r="L20">
            <v>100</v>
          </cell>
          <cell r="M20">
            <v>5</v>
          </cell>
          <cell r="N20">
            <v>100</v>
          </cell>
        </row>
        <row r="21">
          <cell r="A21" t="str">
            <v>6. МОУ ООШ д. Иваново-Самарское</v>
          </cell>
        </row>
        <row r="22">
          <cell r="A22" t="str">
            <v>Реализация основных общеобразовательных программ основного общего образования</v>
          </cell>
          <cell r="D22">
            <v>9972545.9299999997</v>
          </cell>
          <cell r="E22">
            <v>6885894.7199999997</v>
          </cell>
          <cell r="G22">
            <v>69.048513472226247</v>
          </cell>
          <cell r="H22" t="str">
            <v>1. Количество обучающихся</v>
          </cell>
          <cell r="J22" t="str">
            <v>чел.</v>
          </cell>
          <cell r="K22">
            <v>113</v>
          </cell>
          <cell r="L22">
            <v>114</v>
          </cell>
          <cell r="M22">
            <v>5</v>
          </cell>
          <cell r="N22">
            <v>100</v>
          </cell>
          <cell r="P22" t="str">
            <v>Финансировать, согласно соглашению</v>
          </cell>
        </row>
        <row r="23">
          <cell r="H23" t="str">
            <v>2. Удовлетворенность населения качеством общего образования</v>
          </cell>
          <cell r="J23" t="str">
            <v>%</v>
          </cell>
          <cell r="K23">
            <v>89</v>
          </cell>
          <cell r="L23">
            <v>90</v>
          </cell>
          <cell r="M23">
            <v>5</v>
          </cell>
          <cell r="N23">
            <v>100</v>
          </cell>
        </row>
        <row r="24">
          <cell r="A24" t="str">
            <v>7. МОУ СОШ с. Бураново</v>
          </cell>
        </row>
        <row r="25">
          <cell r="A25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    </cell>
          <cell r="D25">
            <v>15913261</v>
          </cell>
          <cell r="E25">
            <v>11229662.82</v>
          </cell>
          <cell r="G25">
            <v>70.567954739132361</v>
          </cell>
          <cell r="H25" t="str">
            <v>1. Количество обучающихся</v>
          </cell>
          <cell r="J25" t="str">
            <v>чел.</v>
          </cell>
          <cell r="K25">
            <v>105</v>
          </cell>
          <cell r="L25">
            <v>105</v>
          </cell>
          <cell r="M25">
            <v>5</v>
          </cell>
          <cell r="N25">
            <v>100</v>
          </cell>
          <cell r="P25" t="str">
            <v>Финансировать, согласно соглашению</v>
          </cell>
        </row>
        <row r="26">
          <cell r="H26" t="str">
            <v>2. Удовлетворенность населения качеством общего образования</v>
          </cell>
          <cell r="J26" t="str">
            <v>%</v>
          </cell>
          <cell r="K26">
            <v>90</v>
          </cell>
          <cell r="L26">
            <v>90</v>
          </cell>
          <cell r="M26">
            <v>4.5</v>
          </cell>
          <cell r="N26">
            <v>100</v>
          </cell>
        </row>
        <row r="27">
          <cell r="H27" t="str">
            <v>Структурное подразделение МДОУ д.с "Зарни шеп" с. Бураново</v>
          </cell>
        </row>
        <row r="28">
          <cell r="H28" t="str">
            <v>1. Число воспитанников</v>
          </cell>
          <cell r="J28" t="str">
            <v>чел.</v>
          </cell>
          <cell r="K28">
            <v>24</v>
          </cell>
          <cell r="L28">
            <v>26</v>
          </cell>
          <cell r="M28">
            <v>5</v>
          </cell>
          <cell r="N28">
            <v>108.33333333333333</v>
          </cell>
          <cell r="P28" t="str">
            <v>Финансировать, согласно соглашению</v>
          </cell>
        </row>
        <row r="29">
          <cell r="H29" t="str">
            <v>2. Удовлетворенность населения качеством дошкольного образования</v>
          </cell>
          <cell r="J29" t="str">
            <v>%</v>
          </cell>
          <cell r="K29">
            <v>90</v>
          </cell>
          <cell r="L29">
            <v>90</v>
          </cell>
          <cell r="M29">
            <v>5</v>
          </cell>
          <cell r="N29">
            <v>100</v>
          </cell>
        </row>
        <row r="30">
          <cell r="H30" t="str">
            <v>Структурное подразделение МДОУ д.с. "Вуюись" д. Пуро-Можга</v>
          </cell>
        </row>
        <row r="31">
          <cell r="H31" t="str">
            <v>1. Число воспитанников</v>
          </cell>
          <cell r="J31" t="str">
            <v>чел.</v>
          </cell>
          <cell r="K31">
            <v>11</v>
          </cell>
          <cell r="L31">
            <v>9</v>
          </cell>
          <cell r="M31">
            <v>5</v>
          </cell>
          <cell r="N31">
            <v>81.818181818181827</v>
          </cell>
          <cell r="P31" t="str">
            <v>Финансировать, согласно соглашению</v>
          </cell>
        </row>
        <row r="32">
          <cell r="H32" t="str">
            <v>2. Удовлетворенность населения качеством дошкольного образования</v>
          </cell>
          <cell r="J32" t="str">
            <v>%</v>
          </cell>
          <cell r="K32">
            <v>85</v>
          </cell>
          <cell r="L32">
            <v>85</v>
          </cell>
          <cell r="M32">
            <v>5</v>
          </cell>
          <cell r="N32">
            <v>100</v>
          </cell>
        </row>
        <row r="33">
          <cell r="A33" t="str">
            <v>8. МОУ СОШ д. Нижние Юри</v>
          </cell>
        </row>
        <row r="34">
          <cell r="A34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v>
          </cell>
          <cell r="D34">
            <v>21234100.760000002</v>
          </cell>
          <cell r="E34">
            <v>14705754.4</v>
          </cell>
          <cell r="G34">
            <v>69.255366950608746</v>
          </cell>
          <cell r="H34" t="str">
            <v>1. Количество обучающихся</v>
          </cell>
          <cell r="J34" t="str">
            <v>чел.</v>
          </cell>
          <cell r="K34">
            <v>104</v>
          </cell>
          <cell r="L34">
            <v>103</v>
          </cell>
          <cell r="M34">
            <v>5</v>
          </cell>
          <cell r="N34">
            <v>100</v>
          </cell>
          <cell r="P34" t="str">
            <v>Финансировать, согласно соглашению</v>
          </cell>
        </row>
        <row r="35">
          <cell r="H35" t="str">
            <v>2. Удовлетворенность населения качеством общего образования</v>
          </cell>
          <cell r="J35" t="str">
            <v>%</v>
          </cell>
          <cell r="K35">
            <v>95</v>
          </cell>
          <cell r="L35">
            <v>95</v>
          </cell>
          <cell r="M35">
            <v>4.75</v>
          </cell>
          <cell r="N35">
            <v>100</v>
          </cell>
        </row>
        <row r="36">
          <cell r="H36" t="str">
            <v xml:space="preserve"> Структурное подразделение МДОУ д.с. "Чингыли" д. Нижние Юри</v>
          </cell>
        </row>
        <row r="37">
          <cell r="H37" t="str">
            <v>1. Число воспитанников</v>
          </cell>
          <cell r="J37" t="str">
            <v>чел.</v>
          </cell>
          <cell r="K37">
            <v>36</v>
          </cell>
          <cell r="L37">
            <v>39</v>
          </cell>
          <cell r="M37">
            <v>5</v>
          </cell>
          <cell r="N37">
            <v>108.33333333333333</v>
          </cell>
          <cell r="P37" t="str">
            <v>Финансировать, согласно соглашению</v>
          </cell>
        </row>
        <row r="38">
          <cell r="H38" t="str">
            <v>2. Удовлетворенность населения качеством дошкольного образования</v>
          </cell>
          <cell r="J38" t="str">
            <v>%</v>
          </cell>
          <cell r="K38">
            <v>94</v>
          </cell>
          <cell r="L38">
            <v>94</v>
          </cell>
          <cell r="M38">
            <v>5</v>
          </cell>
          <cell r="N38">
            <v>100</v>
          </cell>
        </row>
        <row r="39">
          <cell r="H39" t="str">
            <v>Структурное подразделение МДОУ д.с. "Кизили" д. Средние Юри</v>
          </cell>
        </row>
        <row r="40">
          <cell r="H40" t="str">
            <v>1. Число воспитанников</v>
          </cell>
          <cell r="J40" t="str">
            <v>чел.</v>
          </cell>
          <cell r="K40">
            <v>9</v>
          </cell>
          <cell r="L40">
            <v>10</v>
          </cell>
          <cell r="M40">
            <v>5</v>
          </cell>
          <cell r="N40">
            <v>111.11111111111111</v>
          </cell>
          <cell r="P40" t="str">
            <v>Финансировать, согласно соглашению</v>
          </cell>
        </row>
        <row r="41">
          <cell r="H41" t="str">
            <v>2. Удовлетворенность населения качеством дошкольного образования</v>
          </cell>
          <cell r="J41" t="str">
            <v>%</v>
          </cell>
          <cell r="K41">
            <v>95</v>
          </cell>
          <cell r="L41">
            <v>95</v>
          </cell>
          <cell r="M41">
            <v>5</v>
          </cell>
          <cell r="N41">
            <v>100</v>
          </cell>
        </row>
        <row r="42">
          <cell r="H42" t="str">
            <v xml:space="preserve"> Структурное подразделение МОУ НОШ д. Средние Юри</v>
          </cell>
        </row>
        <row r="43">
          <cell r="H43" t="str">
            <v>1. Количество обучающихся</v>
          </cell>
          <cell r="J43" t="str">
            <v>чел.</v>
          </cell>
          <cell r="K43">
            <v>21</v>
          </cell>
          <cell r="L43">
            <v>21</v>
          </cell>
          <cell r="M43">
            <v>5</v>
          </cell>
          <cell r="N43">
            <v>100</v>
          </cell>
          <cell r="P43" t="str">
            <v>Финансировать, согласно соглашению</v>
          </cell>
        </row>
        <row r="44">
          <cell r="H44" t="str">
            <v>2. Удовлетворенность населения качеством общего образования</v>
          </cell>
          <cell r="J44" t="str">
            <v>%</v>
          </cell>
          <cell r="K44">
            <v>95</v>
          </cell>
          <cell r="L44">
            <v>95</v>
          </cell>
          <cell r="M44">
            <v>5</v>
          </cell>
          <cell r="N44">
            <v>100</v>
          </cell>
        </row>
        <row r="45">
          <cell r="A45" t="str">
            <v xml:space="preserve"> 9. МОУ СОШ д. Гожня</v>
          </cell>
        </row>
        <row r="46">
          <cell r="A46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    </cell>
          <cell r="D46">
            <v>14624863.35</v>
          </cell>
          <cell r="E46">
            <v>13215345.66</v>
          </cell>
          <cell r="G46">
            <v>90.362182153312219</v>
          </cell>
          <cell r="H46" t="str">
            <v>1. Количество обучающихся</v>
          </cell>
          <cell r="J46" t="str">
            <v>чел.</v>
          </cell>
          <cell r="K46">
            <v>134</v>
          </cell>
          <cell r="L46">
            <v>134</v>
          </cell>
          <cell r="M46">
            <v>5</v>
          </cell>
          <cell r="N46">
            <v>100</v>
          </cell>
          <cell r="P46" t="str">
            <v>Финансировать, согласно соглашению</v>
          </cell>
        </row>
        <row r="47">
          <cell r="H47" t="str">
            <v>2. Удовлетворенность населения качеством общего образования</v>
          </cell>
          <cell r="J47" t="str">
            <v>%</v>
          </cell>
          <cell r="K47">
            <v>75</v>
          </cell>
          <cell r="L47">
            <v>75</v>
          </cell>
          <cell r="M47">
            <v>5</v>
          </cell>
          <cell r="N47">
            <v>100</v>
          </cell>
        </row>
        <row r="48">
          <cell r="H48" t="str">
            <v>Структурное подразделение МДОУ д/с "Зангари" д. Гожня</v>
          </cell>
        </row>
        <row r="49">
          <cell r="H49" t="str">
            <v>1. Число воспитанников</v>
          </cell>
          <cell r="J49" t="str">
            <v>чел.</v>
          </cell>
          <cell r="K49">
            <v>73</v>
          </cell>
          <cell r="L49">
            <v>72</v>
          </cell>
          <cell r="M49">
            <v>5</v>
          </cell>
          <cell r="N49">
            <v>100</v>
          </cell>
          <cell r="P49" t="str">
            <v>Финансировать, согласно соглашению</v>
          </cell>
        </row>
        <row r="50">
          <cell r="H50" t="str">
            <v>2. Удовлетворенность населения качеством дошкольного образования</v>
          </cell>
          <cell r="J50" t="str">
            <v>%</v>
          </cell>
          <cell r="K50">
            <v>85</v>
          </cell>
          <cell r="L50">
            <v>85</v>
          </cell>
          <cell r="M50">
            <v>5</v>
          </cell>
          <cell r="N50">
            <v>100</v>
          </cell>
        </row>
        <row r="51">
          <cell r="A51" t="str">
            <v xml:space="preserve"> 10. МОУ СОШ с. Ильинское</v>
          </cell>
        </row>
        <row r="52">
          <cell r="A52" t="str">
            <v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v>
          </cell>
          <cell r="D52">
            <v>24309080</v>
          </cell>
          <cell r="E52">
            <v>16928746.260000002</v>
          </cell>
          <cell r="G52">
            <v>69.639600758235204</v>
          </cell>
          <cell r="H52" t="str">
            <v>1. Количество обучающихся</v>
          </cell>
          <cell r="J52" t="str">
            <v>чел.</v>
          </cell>
          <cell r="K52">
            <v>249</v>
          </cell>
          <cell r="L52">
            <v>248</v>
          </cell>
          <cell r="M52">
            <v>5</v>
          </cell>
          <cell r="N52">
            <v>99.598393574297177</v>
          </cell>
          <cell r="P52" t="str">
            <v>Финансировать, согласно соглашению</v>
          </cell>
        </row>
        <row r="53">
          <cell r="H53" t="str">
            <v>2. Удовлетворенность населения качеством общего образования</v>
          </cell>
          <cell r="J53" t="str">
            <v>%</v>
          </cell>
          <cell r="K53">
            <v>100</v>
          </cell>
          <cell r="L53">
            <v>100</v>
          </cell>
          <cell r="M53">
            <v>5</v>
          </cell>
          <cell r="N53">
            <v>100</v>
          </cell>
        </row>
        <row r="54">
          <cell r="H54" t="str">
            <v>Структурное подразделение МДОУ д.с. "Кизили" с. Ильинское</v>
          </cell>
        </row>
        <row r="55">
          <cell r="H55" t="str">
            <v>1. Число воспитанников</v>
          </cell>
          <cell r="J55" t="str">
            <v>чел.</v>
          </cell>
          <cell r="K55">
            <v>83</v>
          </cell>
          <cell r="L55">
            <v>85</v>
          </cell>
          <cell r="M55">
            <v>5</v>
          </cell>
          <cell r="N55">
            <v>100</v>
          </cell>
          <cell r="P55" t="str">
            <v>Финансировать, согласно соглашению</v>
          </cell>
        </row>
        <row r="56">
          <cell r="H56" t="str">
            <v>6. Удовлетворенность населения качеством дошкольного образования</v>
          </cell>
          <cell r="J56" t="str">
            <v>%</v>
          </cell>
          <cell r="K56">
            <v>98</v>
          </cell>
          <cell r="L56">
            <v>98</v>
          </cell>
          <cell r="M56">
            <v>5</v>
          </cell>
          <cell r="N56">
            <v>100</v>
          </cell>
        </row>
        <row r="57">
          <cell r="H57" t="str">
            <v>Структурное подразделение МДОУ д.с. "Чингыли" д. Абдэс-Урдэс</v>
          </cell>
        </row>
        <row r="58">
          <cell r="H58" t="str">
            <v>1. Число воспитанников</v>
          </cell>
          <cell r="J58" t="str">
            <v>чел.</v>
          </cell>
          <cell r="K58">
            <v>22</v>
          </cell>
          <cell r="L58">
            <v>21</v>
          </cell>
          <cell r="M58">
            <v>5</v>
          </cell>
          <cell r="N58">
            <v>100</v>
          </cell>
          <cell r="P58" t="str">
            <v>Финансировать, согласно соглашению</v>
          </cell>
        </row>
        <row r="59">
          <cell r="H59" t="str">
            <v>2. Удовлетворенность населения качеством дошкольного образования</v>
          </cell>
          <cell r="J59" t="str">
            <v>%</v>
          </cell>
          <cell r="K59">
            <v>98</v>
          </cell>
          <cell r="L59">
            <v>98</v>
          </cell>
          <cell r="M59">
            <v>5</v>
          </cell>
          <cell r="N59">
            <v>100</v>
          </cell>
        </row>
        <row r="60">
          <cell r="A60" t="str">
            <v xml:space="preserve"> 11. МОУ СОШ д. Баграш-Бигра</v>
          </cell>
        </row>
        <row r="61">
          <cell r="A61" t="str">
            <v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v>
          </cell>
          <cell r="D61">
            <v>23647214.829999998</v>
          </cell>
          <cell r="E61">
            <v>16230582.07</v>
          </cell>
          <cell r="G61">
            <v>68.636337034537789</v>
          </cell>
          <cell r="H61" t="str">
            <v>1. Количество обучающихся</v>
          </cell>
          <cell r="J61" t="str">
            <v>чел.</v>
          </cell>
          <cell r="K61">
            <v>173</v>
          </cell>
          <cell r="L61">
            <v>172</v>
          </cell>
          <cell r="M61">
            <v>5</v>
          </cell>
          <cell r="N61">
            <v>100</v>
          </cell>
          <cell r="P61" t="str">
            <v>Финансировать, согласно соглашению</v>
          </cell>
        </row>
        <row r="62">
          <cell r="H62" t="str">
            <v>2. Удовлетворенность населения качеством общего образования</v>
          </cell>
          <cell r="J62" t="str">
            <v>%</v>
          </cell>
          <cell r="K62">
            <v>99</v>
          </cell>
          <cell r="L62">
            <v>99</v>
          </cell>
          <cell r="M62">
            <v>5</v>
          </cell>
          <cell r="N62">
            <v>100</v>
          </cell>
        </row>
        <row r="63">
          <cell r="H63" t="str">
            <v xml:space="preserve"> МОУ НОШ-д/с д. Курегово</v>
          </cell>
        </row>
        <row r="64">
          <cell r="H64" t="str">
            <v>1. Количество:</v>
          </cell>
          <cell r="P64" t="str">
            <v>Финансировать, согласно соглашению</v>
          </cell>
        </row>
        <row r="65">
          <cell r="H65" t="str">
            <v>воспитанников</v>
          </cell>
          <cell r="J65" t="str">
            <v>чел.</v>
          </cell>
          <cell r="K65">
            <v>30</v>
          </cell>
          <cell r="L65">
            <v>31</v>
          </cell>
          <cell r="M65">
            <v>5</v>
          </cell>
          <cell r="N65">
            <v>100</v>
          </cell>
        </row>
        <row r="66">
          <cell r="H66" t="str">
            <v>обучающихся</v>
          </cell>
          <cell r="J66" t="str">
            <v>чел.</v>
          </cell>
          <cell r="K66">
            <v>10</v>
          </cell>
          <cell r="L66">
            <v>10</v>
          </cell>
          <cell r="M66">
            <v>5</v>
          </cell>
          <cell r="N66">
            <v>100</v>
          </cell>
        </row>
        <row r="67">
          <cell r="H67" t="str">
            <v>2. Удовлетворенность населения качеством дошкольного образования</v>
          </cell>
          <cell r="J67" t="str">
            <v>%</v>
          </cell>
          <cell r="K67">
            <v>99</v>
          </cell>
          <cell r="L67">
            <v>99</v>
          </cell>
          <cell r="M67">
            <v>5</v>
          </cell>
          <cell r="N67">
            <v>100</v>
          </cell>
        </row>
        <row r="68">
          <cell r="H68" t="str">
            <v>3. Удовлетворенность населения качеством  общего образования</v>
          </cell>
          <cell r="J68" t="str">
            <v>%</v>
          </cell>
          <cell r="K68">
            <v>99</v>
          </cell>
          <cell r="L68">
            <v>99</v>
          </cell>
          <cell r="M68">
            <v>5</v>
          </cell>
          <cell r="N68">
            <v>100</v>
          </cell>
        </row>
        <row r="69">
          <cell r="H69" t="str">
            <v xml:space="preserve"> Структурное подразделение МДОУ д.с. д. Баграш-Бигра</v>
          </cell>
        </row>
        <row r="70">
          <cell r="H70" t="str">
            <v>1. Число воспитанников</v>
          </cell>
          <cell r="J70" t="str">
            <v>чел.</v>
          </cell>
          <cell r="K70">
            <v>87</v>
          </cell>
          <cell r="L70">
            <v>87</v>
          </cell>
          <cell r="M70">
            <v>5</v>
          </cell>
          <cell r="N70">
            <v>100</v>
          </cell>
          <cell r="P70" t="str">
            <v>Финансировать, согласно соглашению</v>
          </cell>
        </row>
        <row r="71">
          <cell r="H71" t="str">
            <v>2. Удовлетворенность населения качеством дошкольного образования</v>
          </cell>
          <cell r="J71" t="str">
            <v>%</v>
          </cell>
          <cell r="K71">
            <v>99</v>
          </cell>
          <cell r="L71">
            <v>99</v>
          </cell>
          <cell r="M71">
            <v>5</v>
          </cell>
          <cell r="N71">
            <v>100</v>
          </cell>
        </row>
        <row r="72">
          <cell r="A72" t="str">
            <v>12. МОУ ООШ д. Новая Монья</v>
          </cell>
        </row>
        <row r="73">
          <cell r="A73" t="str">
            <v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v>
          </cell>
          <cell r="D73">
            <v>10082842.619999999</v>
          </cell>
          <cell r="E73">
            <v>6886641.2599999998</v>
          </cell>
          <cell r="G73">
            <v>68.300592596178006</v>
          </cell>
          <cell r="H73" t="str">
            <v>1. Количество обучающихся</v>
          </cell>
          <cell r="J73" t="str">
            <v>чел.</v>
          </cell>
          <cell r="K73">
            <v>57</v>
          </cell>
          <cell r="L73">
            <v>57</v>
          </cell>
          <cell r="M73">
            <v>5</v>
          </cell>
          <cell r="N73">
            <v>100</v>
          </cell>
          <cell r="P73" t="str">
            <v>Финансировать, согласно соглашению</v>
          </cell>
        </row>
        <row r="74">
          <cell r="H74" t="str">
            <v>2. Удовлетворенность населения качеством общего образования</v>
          </cell>
          <cell r="J74" t="str">
            <v>%</v>
          </cell>
          <cell r="K74">
            <v>96</v>
          </cell>
          <cell r="L74">
            <v>96</v>
          </cell>
          <cell r="M74">
            <v>5</v>
          </cell>
          <cell r="N74">
            <v>100</v>
          </cell>
        </row>
        <row r="75">
          <cell r="H75" t="str">
            <v>Структурное подразделение д.с. "Колокольчик" д. Новая Монья</v>
          </cell>
        </row>
        <row r="76">
          <cell r="H76" t="str">
            <v>1. Количество воситанников</v>
          </cell>
          <cell r="J76" t="str">
            <v>чел.</v>
          </cell>
          <cell r="K76">
            <v>33</v>
          </cell>
          <cell r="L76">
            <v>33</v>
          </cell>
          <cell r="M76">
            <v>5</v>
          </cell>
          <cell r="N76">
            <v>100</v>
          </cell>
          <cell r="P76" t="str">
            <v>Финансировать, согласно соглашению</v>
          </cell>
        </row>
        <row r="77">
          <cell r="H77" t="str">
            <v>2. Удовлетворенность населения качеством дошкольного образования</v>
          </cell>
          <cell r="J77" t="str">
            <v>%</v>
          </cell>
          <cell r="K77">
            <v>95</v>
          </cell>
          <cell r="L77">
            <v>95</v>
          </cell>
          <cell r="M77">
            <v>5</v>
          </cell>
          <cell r="N77">
            <v>100</v>
          </cell>
        </row>
        <row r="78">
          <cell r="A78" t="str">
            <v xml:space="preserve"> 13. МОУ СОШ с. Уром</v>
          </cell>
        </row>
        <row r="79">
          <cell r="A79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    </cell>
          <cell r="D79">
            <v>17510580</v>
          </cell>
          <cell r="E79">
            <v>12233399.59</v>
          </cell>
          <cell r="G79">
            <v>69.862903398973657</v>
          </cell>
          <cell r="H79" t="str">
            <v>1. Количество обучающихся</v>
          </cell>
          <cell r="J79" t="str">
            <v>чел.</v>
          </cell>
          <cell r="K79">
            <v>132</v>
          </cell>
          <cell r="L79">
            <v>133</v>
          </cell>
          <cell r="M79">
            <v>5</v>
          </cell>
          <cell r="N79">
            <v>100</v>
          </cell>
          <cell r="P79" t="str">
            <v>Финансировать, согласно соглашению</v>
          </cell>
        </row>
        <row r="80">
          <cell r="H80" t="str">
            <v>2. Удовлетворенность населения качеством общего образования</v>
          </cell>
          <cell r="J80" t="str">
            <v>%</v>
          </cell>
          <cell r="K80">
            <v>90</v>
          </cell>
          <cell r="L80">
            <v>90</v>
          </cell>
          <cell r="M80">
            <v>5</v>
          </cell>
          <cell r="N80">
            <v>100</v>
          </cell>
        </row>
        <row r="81">
          <cell r="H81" t="str">
            <v>Структурное подразделение МДОУ д/с "Березка" с.Уром</v>
          </cell>
        </row>
        <row r="82">
          <cell r="H82" t="str">
            <v>1. Число воспитанников</v>
          </cell>
          <cell r="J82" t="str">
            <v>чел.</v>
          </cell>
          <cell r="K82">
            <v>55</v>
          </cell>
          <cell r="L82">
            <v>57</v>
          </cell>
          <cell r="M82">
            <v>5</v>
          </cell>
          <cell r="N82">
            <v>100</v>
          </cell>
          <cell r="P82" t="str">
            <v>Финансировать, согласно соглашению</v>
          </cell>
        </row>
        <row r="83">
          <cell r="H83" t="str">
            <v>2. Удовлетворенность населения качеством дошкольного образования</v>
          </cell>
          <cell r="J83" t="str">
            <v>%</v>
          </cell>
          <cell r="K83">
            <v>98</v>
          </cell>
          <cell r="L83">
            <v>98</v>
          </cell>
          <cell r="M83">
            <v>5</v>
          </cell>
          <cell r="N83">
            <v>100</v>
          </cell>
        </row>
        <row r="84">
          <cell r="A84" t="str">
            <v>14. МОУ СОШ д. Бобья-Уча</v>
          </cell>
        </row>
        <row r="85">
          <cell r="A85" t="str">
            <v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v>
          </cell>
          <cell r="D85">
            <v>16051020</v>
          </cell>
          <cell r="E85">
            <v>11336049.710000001</v>
          </cell>
          <cell r="G85">
            <v>70.6251048843002</v>
          </cell>
          <cell r="H85" t="str">
            <v>1. Количество обучающихся</v>
          </cell>
          <cell r="J85" t="str">
            <v>чел.</v>
          </cell>
          <cell r="K85">
            <v>106</v>
          </cell>
          <cell r="L85">
            <v>106</v>
          </cell>
          <cell r="M85">
            <v>5</v>
          </cell>
          <cell r="N85">
            <v>100</v>
          </cell>
          <cell r="P85" t="str">
            <v>Финансировать, согласно соглашению</v>
          </cell>
        </row>
        <row r="86">
          <cell r="H86" t="str">
            <v>2. Удовлетворенность населения качеством общего образования</v>
          </cell>
          <cell r="J86" t="str">
            <v>%</v>
          </cell>
          <cell r="K86">
            <v>98</v>
          </cell>
          <cell r="L86">
            <v>98</v>
          </cell>
          <cell r="M86">
            <v>5</v>
          </cell>
          <cell r="N86">
            <v>100</v>
          </cell>
        </row>
        <row r="87">
          <cell r="H87" t="str">
            <v>Структурное подразделение МДОУ д/с "Зангари" д. Бобья-Уча</v>
          </cell>
        </row>
        <row r="88">
          <cell r="H88" t="str">
            <v>1. Число воспитанников</v>
          </cell>
          <cell r="J88" t="str">
            <v>чел.</v>
          </cell>
          <cell r="K88">
            <v>53</v>
          </cell>
          <cell r="L88">
            <v>51</v>
          </cell>
          <cell r="M88">
            <v>5</v>
          </cell>
          <cell r="N88">
            <v>100</v>
          </cell>
          <cell r="P88" t="str">
            <v>Финансировать, согласно соглашению</v>
          </cell>
        </row>
        <row r="89">
          <cell r="H89" t="str">
            <v>2. Удовлетворенность населения качеством дошкольного образования</v>
          </cell>
          <cell r="J89" t="str">
            <v>%</v>
          </cell>
          <cell r="K89">
            <v>90</v>
          </cell>
          <cell r="L89">
            <v>90</v>
          </cell>
          <cell r="M89">
            <v>5</v>
          </cell>
          <cell r="N89">
            <v>100</v>
          </cell>
        </row>
        <row r="90">
          <cell r="A90" t="str">
            <v xml:space="preserve"> 15. МОУ СОШ с. Яган-Докья</v>
          </cell>
        </row>
        <row r="91">
          <cell r="A91" t="str">
            <v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v>
          </cell>
          <cell r="D91">
            <v>17741570</v>
          </cell>
          <cell r="E91">
            <v>12300090.67</v>
          </cell>
          <cell r="G91">
            <v>69.329211958129974</v>
          </cell>
          <cell r="H91" t="str">
            <v>1. Количество обучающихся</v>
          </cell>
          <cell r="J91" t="str">
            <v>чел.</v>
          </cell>
          <cell r="K91">
            <v>134</v>
          </cell>
          <cell r="L91">
            <v>130</v>
          </cell>
          <cell r="M91">
            <v>5</v>
          </cell>
          <cell r="N91">
            <v>100</v>
          </cell>
          <cell r="P91" t="str">
            <v>Финансировать, согласно соглашению</v>
          </cell>
        </row>
        <row r="92">
          <cell r="H92" t="str">
            <v>2. Удовлетворенность населения качеством общего образования</v>
          </cell>
          <cell r="J92" t="str">
            <v>%</v>
          </cell>
          <cell r="K92">
            <v>96</v>
          </cell>
          <cell r="L92">
            <v>96</v>
          </cell>
          <cell r="M92">
            <v>5</v>
          </cell>
          <cell r="N92">
            <v>100</v>
          </cell>
        </row>
        <row r="93">
          <cell r="H93" t="str">
            <v>Структурное подразделение МДОУ д/с  с. Яган-Докья</v>
          </cell>
        </row>
        <row r="94">
          <cell r="H94" t="str">
            <v>1. Число воспитанников</v>
          </cell>
          <cell r="J94" t="str">
            <v>чел.</v>
          </cell>
          <cell r="K94">
            <v>59</v>
          </cell>
          <cell r="L94">
            <v>57</v>
          </cell>
          <cell r="M94">
            <v>5</v>
          </cell>
          <cell r="N94">
            <v>100</v>
          </cell>
          <cell r="P94" t="str">
            <v>Финансировать, согласно соглашению</v>
          </cell>
        </row>
        <row r="95">
          <cell r="H95" t="str">
            <v>2. Удовлетворенность населения качеством дошкольного образования</v>
          </cell>
          <cell r="J95" t="str">
            <v>%</v>
          </cell>
          <cell r="K95">
            <v>90</v>
          </cell>
          <cell r="L95">
            <v>90</v>
          </cell>
          <cell r="M95">
            <v>5</v>
          </cell>
          <cell r="N95">
            <v>100</v>
          </cell>
        </row>
        <row r="96">
          <cell r="A96" t="str">
            <v xml:space="preserve"> 16. МОУ СОШ д. Аксакшур</v>
          </cell>
        </row>
        <row r="97">
          <cell r="A97" t="str">
    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    </cell>
          <cell r="D97">
            <v>13083940</v>
          </cell>
          <cell r="E97">
            <v>8669737.6099999994</v>
          </cell>
          <cell r="G97">
            <v>66.262437843646481</v>
          </cell>
          <cell r="H97" t="str">
            <v>1. Количество обучающихся</v>
          </cell>
          <cell r="J97" t="str">
            <v>чел.</v>
          </cell>
          <cell r="K97">
            <v>64</v>
          </cell>
          <cell r="L97">
            <v>64</v>
          </cell>
          <cell r="M97">
            <v>5</v>
          </cell>
          <cell r="N97">
            <v>100</v>
          </cell>
          <cell r="P97" t="str">
            <v>Финансировать, согласно соглашению</v>
          </cell>
        </row>
        <row r="98">
          <cell r="H98" t="str">
            <v>2. Удовлетворенность населения качеством общего образования</v>
          </cell>
          <cell r="J98" t="str">
            <v>%</v>
          </cell>
          <cell r="K98">
            <v>97</v>
          </cell>
          <cell r="L98">
            <v>97</v>
          </cell>
          <cell r="M98">
            <v>5</v>
          </cell>
          <cell r="N98">
            <v>100</v>
          </cell>
        </row>
        <row r="99">
          <cell r="H99" t="str">
            <v>Структурное подразделение МДОУ д/с "Чипчирган" д. Аксакшур</v>
          </cell>
        </row>
        <row r="100">
          <cell r="H100" t="str">
            <v>1. Число воспитанников</v>
          </cell>
          <cell r="J100" t="str">
            <v>чел.</v>
          </cell>
          <cell r="K100">
            <v>31</v>
          </cell>
          <cell r="L100">
            <v>30</v>
          </cell>
          <cell r="M100">
            <v>5</v>
          </cell>
          <cell r="N100">
            <v>100</v>
          </cell>
          <cell r="P100" t="str">
            <v>Финансировать, согласно соглашению</v>
          </cell>
        </row>
        <row r="101">
          <cell r="H101" t="str">
            <v>2. Удовлетворенность населения качеством дошкольного образования</v>
          </cell>
          <cell r="J101" t="str">
            <v>%</v>
          </cell>
          <cell r="K101">
            <v>96</v>
          </cell>
          <cell r="L101">
            <v>96</v>
          </cell>
          <cell r="M101">
            <v>5</v>
          </cell>
          <cell r="N101">
            <v>100</v>
          </cell>
        </row>
        <row r="102">
          <cell r="A102" t="str">
            <v xml:space="preserve"> 17. МОУ СОШ с. Норья</v>
          </cell>
        </row>
        <row r="103">
          <cell r="A103" t="str">
            <v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v>
          </cell>
          <cell r="D103">
            <v>17292290</v>
          </cell>
          <cell r="E103">
            <v>10933563.199999999</v>
          </cell>
          <cell r="G103">
            <v>63.22796575815002</v>
          </cell>
          <cell r="H103" t="str">
            <v>1. Количество обучающихся</v>
          </cell>
          <cell r="J103" t="str">
            <v>чел.</v>
          </cell>
          <cell r="K103">
            <v>157</v>
          </cell>
          <cell r="L103">
            <v>155</v>
          </cell>
          <cell r="M103">
            <v>5</v>
          </cell>
          <cell r="N103">
            <v>100</v>
          </cell>
          <cell r="P103" t="str">
            <v>Финансировать, согласно соглашению</v>
          </cell>
        </row>
        <row r="104">
          <cell r="H104" t="str">
            <v>2. Удовлетворенность населения качеством общего образования</v>
          </cell>
          <cell r="J104" t="str">
            <v>%</v>
          </cell>
          <cell r="K104">
            <v>99</v>
          </cell>
          <cell r="L104">
            <v>99</v>
          </cell>
          <cell r="M104">
            <v>5</v>
          </cell>
          <cell r="N104">
            <v>100</v>
          </cell>
        </row>
        <row r="105">
          <cell r="H105" t="str">
            <v>Структурное подразделение МДОУ д/с "Ласточка" с. Норья</v>
          </cell>
        </row>
        <row r="106">
          <cell r="H106" t="str">
            <v>1. Число воспитанников</v>
          </cell>
          <cell r="J106" t="str">
            <v>чел.</v>
          </cell>
          <cell r="K106">
            <v>36</v>
          </cell>
          <cell r="L106">
            <v>36</v>
          </cell>
          <cell r="M106">
            <v>5</v>
          </cell>
          <cell r="N106">
            <v>100</v>
          </cell>
          <cell r="P106" t="str">
            <v>Финансировать, согласно соглашению</v>
          </cell>
        </row>
        <row r="107">
          <cell r="H107" t="str">
            <v>2. Удовлетворенность населения качеством дошкольного образования</v>
          </cell>
          <cell r="J107" t="str">
            <v>%</v>
          </cell>
          <cell r="K107">
            <v>80</v>
          </cell>
          <cell r="L107">
            <v>80</v>
          </cell>
          <cell r="M107">
            <v>5</v>
          </cell>
          <cell r="N107">
            <v>100</v>
          </cell>
        </row>
        <row r="108">
          <cell r="A108" t="str">
            <v xml:space="preserve"> 18. МОУ СОШ д. Среднее Кечево</v>
          </cell>
        </row>
        <row r="109">
          <cell r="A109" t="str">
            <v>Реализация основных общеобразовательных программ среднего общего образования</v>
          </cell>
          <cell r="D109">
            <v>15746680</v>
          </cell>
          <cell r="E109">
            <v>11050742.050000001</v>
          </cell>
          <cell r="G109">
            <v>70.178234713603132</v>
          </cell>
          <cell r="H109" t="str">
            <v>1. Количество обучающихся</v>
          </cell>
          <cell r="J109" t="str">
            <v>чел.</v>
          </cell>
          <cell r="K109">
            <v>237</v>
          </cell>
          <cell r="L109">
            <v>236</v>
          </cell>
          <cell r="M109">
            <v>5</v>
          </cell>
          <cell r="N109">
            <v>99.578059071729967</v>
          </cell>
          <cell r="P109" t="str">
            <v>Финансировать, согласно соглашению</v>
          </cell>
        </row>
        <row r="110">
          <cell r="H110" t="str">
            <v>2. Удовлетворенность населения качеством общего образования</v>
          </cell>
          <cell r="J110" t="str">
            <v>%</v>
          </cell>
          <cell r="K110">
            <v>99</v>
          </cell>
          <cell r="L110">
            <v>99</v>
          </cell>
          <cell r="M110">
            <v>5</v>
          </cell>
          <cell r="N110">
            <v>100</v>
          </cell>
        </row>
        <row r="111">
          <cell r="A111" t="str">
            <v>19.  МОУ ООШ д. Байситово</v>
          </cell>
        </row>
        <row r="112">
          <cell r="A112" t="str">
            <v>Реализация основных общеобразовательных программ основного общего образования</v>
          </cell>
          <cell r="D112">
            <v>6731841.6399999997</v>
          </cell>
          <cell r="E112">
            <v>4387703.41</v>
          </cell>
          <cell r="G112">
            <v>65.178351551359441</v>
          </cell>
          <cell r="H112" t="str">
            <v>1. Количество обучающихся</v>
          </cell>
          <cell r="J112" t="str">
            <v>чел.</v>
          </cell>
          <cell r="K112">
            <v>38</v>
          </cell>
          <cell r="L112">
            <v>40</v>
          </cell>
          <cell r="M112">
            <v>5</v>
          </cell>
          <cell r="N112">
            <v>100</v>
          </cell>
          <cell r="P112" t="str">
            <v>Финансировать, согласно соглашению</v>
          </cell>
        </row>
        <row r="113">
          <cell r="H113" t="str">
            <v>2. Удовлетворенность населения качеством общего образования</v>
          </cell>
          <cell r="J113" t="str">
            <v>%</v>
          </cell>
          <cell r="K113">
            <v>98</v>
          </cell>
          <cell r="L113">
            <v>98</v>
          </cell>
          <cell r="M113">
            <v>5</v>
          </cell>
          <cell r="N113">
            <v>100</v>
          </cell>
        </row>
        <row r="114">
          <cell r="A114" t="str">
            <v xml:space="preserve"> 20. МОУ НОШ-д/с д. Миндерево</v>
          </cell>
        </row>
        <row r="115">
          <cell r="A115" t="str">
            <v>Реализация основных общеобразовательных программ дошкольного образования, начального общего образования</v>
          </cell>
          <cell r="D115">
            <v>5794590</v>
          </cell>
          <cell r="E115">
            <v>3922699.97</v>
          </cell>
          <cell r="G115">
            <v>67.695902039661135</v>
          </cell>
          <cell r="H115" t="str">
            <v>1. Количество:</v>
          </cell>
          <cell r="P115" t="str">
            <v>Финансировать, согласно соглашению</v>
          </cell>
        </row>
        <row r="116">
          <cell r="H116" t="str">
            <v>воспитанников</v>
          </cell>
          <cell r="J116" t="str">
            <v>чел.</v>
          </cell>
          <cell r="K116">
            <v>33</v>
          </cell>
          <cell r="L116">
            <v>34</v>
          </cell>
          <cell r="M116">
            <v>5</v>
          </cell>
          <cell r="N116">
            <v>100</v>
          </cell>
        </row>
        <row r="117">
          <cell r="H117" t="str">
            <v>обучающихся</v>
          </cell>
          <cell r="J117" t="str">
            <v>чел.</v>
          </cell>
          <cell r="K117">
            <v>45</v>
          </cell>
          <cell r="L117">
            <v>46</v>
          </cell>
          <cell r="M117">
            <v>5</v>
          </cell>
          <cell r="N117">
            <v>100</v>
          </cell>
        </row>
        <row r="118">
          <cell r="H118" t="str">
            <v>2. Удовлетворенность населения качеством дошкольного образования</v>
          </cell>
          <cell r="J118" t="str">
            <v>%</v>
          </cell>
          <cell r="K118">
            <v>98</v>
          </cell>
          <cell r="L118">
            <v>98</v>
          </cell>
          <cell r="M118">
            <v>5</v>
          </cell>
          <cell r="N118">
            <v>100</v>
          </cell>
        </row>
        <row r="119">
          <cell r="H119" t="str">
            <v>3. Удовлетворенность населения качеством общего образования</v>
          </cell>
          <cell r="J119" t="str">
            <v>%</v>
          </cell>
          <cell r="K119">
            <v>98</v>
          </cell>
          <cell r="L119">
            <v>98</v>
          </cell>
          <cell r="M119">
            <v>5</v>
          </cell>
          <cell r="N119">
            <v>100</v>
          </cell>
        </row>
        <row r="120">
          <cell r="A120" t="str">
            <v>21.  МОУ НОШ-д/с д. Кулаево</v>
          </cell>
        </row>
        <row r="121">
          <cell r="A121" t="str">
            <v>Реализация основных общеобразовательных программ дошкольного образования, начального общего образования</v>
          </cell>
          <cell r="D121">
            <v>4464210</v>
          </cell>
          <cell r="E121">
            <v>2938155.22</v>
          </cell>
          <cell r="G121">
            <v>65.815793163852064</v>
          </cell>
          <cell r="H121" t="str">
            <v>1. Количество:</v>
          </cell>
          <cell r="P121" t="str">
            <v>Финансировать, согласно соглашению</v>
          </cell>
        </row>
        <row r="122">
          <cell r="H122" t="str">
            <v>воспитанников</v>
          </cell>
          <cell r="J122" t="str">
            <v>чел.</v>
          </cell>
          <cell r="K122">
            <v>19</v>
          </cell>
          <cell r="L122">
            <v>20</v>
          </cell>
          <cell r="M122">
            <v>5</v>
          </cell>
          <cell r="N122">
            <v>100</v>
          </cell>
        </row>
        <row r="123">
          <cell r="H123" t="str">
            <v>обучающихся</v>
          </cell>
          <cell r="J123" t="str">
            <v>чел.</v>
          </cell>
          <cell r="K123">
            <v>15</v>
          </cell>
          <cell r="L123">
            <v>15</v>
          </cell>
          <cell r="M123">
            <v>5</v>
          </cell>
          <cell r="N123">
            <v>100</v>
          </cell>
        </row>
        <row r="124">
          <cell r="H124" t="str">
            <v>2. Удовлетворенность населения качеством дошкольного образования</v>
          </cell>
          <cell r="J124" t="str">
            <v>%</v>
          </cell>
          <cell r="K124">
            <v>98</v>
          </cell>
          <cell r="L124">
            <v>98</v>
          </cell>
          <cell r="M124">
            <v>5</v>
          </cell>
          <cell r="N124">
            <v>100</v>
          </cell>
        </row>
        <row r="125">
          <cell r="H125" t="str">
            <v>3. Удовлетворенность населения качеством общего образования</v>
          </cell>
          <cell r="J125" t="str">
            <v>%</v>
          </cell>
          <cell r="K125">
            <v>98</v>
          </cell>
          <cell r="L125">
            <v>98</v>
          </cell>
          <cell r="M125">
            <v>5</v>
          </cell>
          <cell r="N125">
            <v>100</v>
          </cell>
        </row>
        <row r="126">
          <cell r="A126" t="str">
            <v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7">
          <cell r="A127" t="str">
            <v>Реализация основных общеобразовательных программ начального общего образования</v>
          </cell>
          <cell r="D127">
            <v>1790274.72</v>
          </cell>
          <cell r="E127">
            <v>1060524.25</v>
          </cell>
          <cell r="G127">
            <v>59.238073249450785</v>
          </cell>
          <cell r="H127" t="str">
            <v>1. Количество обучающихся</v>
          </cell>
          <cell r="J127" t="str">
            <v>чел.</v>
          </cell>
          <cell r="K127">
            <v>12</v>
          </cell>
          <cell r="L127">
            <v>12</v>
          </cell>
          <cell r="M127">
            <v>5</v>
          </cell>
          <cell r="N127">
            <v>100</v>
          </cell>
          <cell r="P127" t="str">
            <v>Финансировать, согласно соглашению</v>
          </cell>
        </row>
        <row r="128">
          <cell r="H128" t="str">
            <v>2. Удовлетворенность населения качеством общего образования</v>
          </cell>
          <cell r="J128" t="str">
            <v>%</v>
          </cell>
          <cell r="K128">
            <v>96</v>
          </cell>
          <cell r="L128">
            <v>96</v>
          </cell>
          <cell r="M128">
            <v>5</v>
          </cell>
          <cell r="N128">
            <v>100</v>
          </cell>
        </row>
        <row r="129">
          <cell r="A129" t="str">
            <v xml:space="preserve"> 23. МДОУ д/с №1 "Колокольчик" с. Малая Пурга</v>
          </cell>
        </row>
        <row r="130">
          <cell r="A130" t="str">
            <v>Реализация основных образовательных программ дошкольного образования</v>
          </cell>
          <cell r="D130">
            <v>16210280</v>
          </cell>
          <cell r="E130">
            <v>10340475.109999999</v>
          </cell>
          <cell r="G130">
            <v>63.789614429855625</v>
          </cell>
          <cell r="H130" t="str">
            <v>1. Число воспитанников</v>
          </cell>
          <cell r="J130" t="str">
            <v>чел.</v>
          </cell>
          <cell r="K130">
            <v>226</v>
          </cell>
          <cell r="L130">
            <v>230</v>
          </cell>
          <cell r="M130">
            <v>5</v>
          </cell>
          <cell r="N130">
            <v>100</v>
          </cell>
          <cell r="P130" t="str">
            <v>Финансировать, согласно соглашению</v>
          </cell>
        </row>
        <row r="131">
          <cell r="H131" t="str">
            <v>2. Удовлетворенность населения качеством дошкольного образования</v>
          </cell>
          <cell r="J131" t="str">
            <v>%</v>
          </cell>
          <cell r="K131">
            <v>70</v>
          </cell>
          <cell r="L131">
            <v>70</v>
          </cell>
          <cell r="M131">
            <v>5</v>
          </cell>
          <cell r="N131">
            <v>100</v>
          </cell>
        </row>
        <row r="132">
          <cell r="A132" t="str">
            <v>24.  МДОУ д/с №2 "Италмас" с. Малая Пурга</v>
          </cell>
        </row>
        <row r="133">
          <cell r="A133" t="str">
            <v>Реализация основных образовательных программ дошкольного образования</v>
          </cell>
          <cell r="D133">
            <v>18571980</v>
          </cell>
          <cell r="E133">
            <v>12222825.869999999</v>
          </cell>
          <cell r="G133">
            <v>65.813262075449146</v>
          </cell>
          <cell r="H133" t="str">
            <v>1. Число воспитанников</v>
          </cell>
          <cell r="J133" t="str">
            <v>чел.</v>
          </cell>
          <cell r="K133">
            <v>278</v>
          </cell>
          <cell r="L133">
            <v>316</v>
          </cell>
          <cell r="M133">
            <v>5</v>
          </cell>
          <cell r="N133">
            <v>113.66906474820144</v>
          </cell>
          <cell r="P133" t="str">
            <v>Финансировать, согласно соглашению</v>
          </cell>
        </row>
        <row r="134">
          <cell r="H134" t="str">
            <v>2. Удовлетворенность населения качеством дошкольного образования</v>
          </cell>
          <cell r="J134" t="str">
            <v>%</v>
          </cell>
          <cell r="K134">
            <v>80</v>
          </cell>
          <cell r="L134">
            <v>80</v>
          </cell>
          <cell r="M134">
            <v>5</v>
          </cell>
          <cell r="N134">
            <v>100</v>
          </cell>
        </row>
        <row r="135">
          <cell r="A135" t="str">
            <v>25.  МДОУ д/с №3 "Росинка" с. Малая Пурга</v>
          </cell>
        </row>
        <row r="136">
          <cell r="A136" t="str">
            <v>Реализация основных образовательных программ дошкольного образования</v>
          </cell>
          <cell r="D136">
            <v>16499850</v>
          </cell>
          <cell r="E136">
            <v>10236119.18</v>
          </cell>
          <cell r="G136">
            <v>62.037649918029558</v>
          </cell>
          <cell r="H136" t="str">
            <v>1. Число воспитанников</v>
          </cell>
          <cell r="J136" t="str">
            <v>чел.</v>
          </cell>
          <cell r="K136">
            <v>241</v>
          </cell>
          <cell r="L136">
            <v>242</v>
          </cell>
          <cell r="M136">
            <v>5</v>
          </cell>
          <cell r="N136">
            <v>100</v>
          </cell>
          <cell r="P136" t="str">
            <v>Финансировать, согласно соглашению</v>
          </cell>
        </row>
        <row r="137">
          <cell r="H137" t="str">
            <v>2. Удовлетворенность населения качеством дошкольного образования</v>
          </cell>
          <cell r="J137" t="str">
            <v>%</v>
          </cell>
          <cell r="K137">
            <v>85</v>
          </cell>
          <cell r="L137">
            <v>85</v>
          </cell>
          <cell r="M137">
            <v>5</v>
          </cell>
          <cell r="N137">
            <v>100</v>
          </cell>
        </row>
        <row r="138">
          <cell r="A138" t="str">
            <v xml:space="preserve"> 26. МДОУ д/с с. Яган</v>
          </cell>
        </row>
        <row r="139">
          <cell r="A139" t="str">
            <v>Реализация основных образовательных программ дошкольного образования</v>
          </cell>
          <cell r="D139">
            <v>7703300</v>
          </cell>
          <cell r="E139">
            <v>4981169.66</v>
          </cell>
          <cell r="G139">
            <v>64.662802435319932</v>
          </cell>
          <cell r="H139" t="str">
            <v>1. Число воспитанников</v>
          </cell>
          <cell r="J139" t="str">
            <v>чел.</v>
          </cell>
          <cell r="K139">
            <v>98</v>
          </cell>
          <cell r="L139">
            <v>98</v>
          </cell>
          <cell r="M139">
            <v>5</v>
          </cell>
          <cell r="N139">
            <v>100</v>
          </cell>
          <cell r="P139" t="str">
            <v>Финансировать, согласно соглашению</v>
          </cell>
        </row>
        <row r="140">
          <cell r="H140" t="str">
            <v>2. Удовлетворенность населения качеством дошкольного образования</v>
          </cell>
          <cell r="J140" t="str">
            <v>%</v>
          </cell>
          <cell r="K140">
            <v>100</v>
          </cell>
          <cell r="L140">
            <v>100</v>
          </cell>
          <cell r="M140">
            <v>5</v>
          </cell>
          <cell r="N140">
            <v>100</v>
          </cell>
        </row>
        <row r="141">
          <cell r="A141" t="str">
            <v>27. МДОУ д/с с. Пугачево</v>
          </cell>
        </row>
        <row r="142">
          <cell r="A142" t="str">
            <v>Реализация основных образовательных программ дошкольного образования</v>
          </cell>
          <cell r="D142">
            <v>10434400</v>
          </cell>
          <cell r="E142">
            <v>6921162.8499999996</v>
          </cell>
          <cell r="G142">
            <v>66.330242754734343</v>
          </cell>
          <cell r="H142" t="str">
            <v>1. Число воспитанников</v>
          </cell>
          <cell r="J142" t="str">
            <v>чел.</v>
          </cell>
          <cell r="K142">
            <v>147</v>
          </cell>
          <cell r="L142">
            <v>147</v>
          </cell>
          <cell r="M142">
            <v>5</v>
          </cell>
          <cell r="N142">
            <v>100</v>
          </cell>
          <cell r="P142" t="str">
            <v>Финансировать, согласно соглашению</v>
          </cell>
        </row>
        <row r="143">
          <cell r="H143" t="str">
            <v>2. Удовлетворенность населения качеством дошкольного образования</v>
          </cell>
          <cell r="J143" t="str">
            <v>%</v>
          </cell>
          <cell r="K143">
            <v>90</v>
          </cell>
          <cell r="L143">
            <v>90</v>
          </cell>
          <cell r="M143">
            <v>5</v>
          </cell>
          <cell r="N143">
            <v>100</v>
          </cell>
        </row>
        <row r="144">
          <cell r="A144" t="str">
            <v xml:space="preserve"> 28. МДОУ д/с "Зернышко" с. Кечево</v>
          </cell>
        </row>
        <row r="145">
          <cell r="A145" t="str">
            <v>Реализация основных образовательных программ дошкольного образования</v>
          </cell>
          <cell r="D145">
            <v>2114140</v>
          </cell>
          <cell r="E145">
            <v>1234725.51</v>
          </cell>
          <cell r="G145">
            <v>58.403204612750336</v>
          </cell>
          <cell r="H145" t="str">
            <v>1. Число воспитанников</v>
          </cell>
          <cell r="J145" t="str">
            <v>чел.</v>
          </cell>
          <cell r="K145">
            <v>22</v>
          </cell>
          <cell r="L145">
            <v>19</v>
          </cell>
          <cell r="M145">
            <v>5</v>
          </cell>
          <cell r="N145">
            <v>86.36363636363636</v>
          </cell>
          <cell r="P145" t="str">
            <v>Финансировать, согласно соглашению</v>
          </cell>
        </row>
        <row r="146">
          <cell r="H146" t="str">
            <v>2. Удовлетворенность населения качеством дошкольного образования</v>
          </cell>
          <cell r="J146" t="str">
            <v>%</v>
          </cell>
          <cell r="K146">
            <v>88</v>
          </cell>
          <cell r="L146">
            <v>88</v>
          </cell>
          <cell r="M146">
            <v>5</v>
          </cell>
          <cell r="N146">
            <v>100</v>
          </cell>
        </row>
        <row r="147">
          <cell r="A147" t="str">
            <v>29. МДОУ д/с "Солнышко" с. Кечево</v>
          </cell>
        </row>
        <row r="148">
          <cell r="A148" t="str">
            <v>Реализация основных образовательных программ дошкольного образования</v>
          </cell>
          <cell r="D148">
            <v>3542090</v>
          </cell>
          <cell r="E148">
            <v>2198996.36</v>
          </cell>
          <cell r="G148">
            <v>62.081888376636385</v>
          </cell>
          <cell r="H148" t="str">
            <v>1. Число воспитанников</v>
          </cell>
          <cell r="J148" t="str">
            <v>чел.</v>
          </cell>
          <cell r="K148">
            <v>25</v>
          </cell>
          <cell r="L148">
            <v>30</v>
          </cell>
          <cell r="M148">
            <v>5</v>
          </cell>
          <cell r="N148">
            <v>120</v>
          </cell>
          <cell r="P148" t="str">
            <v>Финансировать, согласно соглашению</v>
          </cell>
        </row>
        <row r="149">
          <cell r="H149" t="str">
            <v>2. Удовлетворенность населения качеством дошкольного образования</v>
          </cell>
          <cell r="J149" t="str">
            <v>%</v>
          </cell>
          <cell r="K149">
            <v>98</v>
          </cell>
          <cell r="L149">
            <v>98</v>
          </cell>
          <cell r="M149">
            <v>5</v>
          </cell>
          <cell r="N149">
            <v>100</v>
          </cell>
        </row>
        <row r="150">
          <cell r="A150" t="str">
            <v>30.  МДОУ д/с д. Старая Монья</v>
          </cell>
        </row>
        <row r="151">
          <cell r="A151" t="str">
            <v>Реализация основных образовательных программ дошкольного образования</v>
          </cell>
          <cell r="D151">
            <v>8395890</v>
          </cell>
          <cell r="E151">
            <v>5904029.6699999999</v>
          </cell>
          <cell r="G151">
            <v>70.320474303498486</v>
          </cell>
          <cell r="H151" t="str">
            <v>1. Число воспитанников</v>
          </cell>
          <cell r="J151" t="str">
            <v>чел.</v>
          </cell>
          <cell r="K151">
            <v>100</v>
          </cell>
          <cell r="L151">
            <v>101</v>
          </cell>
          <cell r="M151">
            <v>5</v>
          </cell>
          <cell r="N151">
            <v>100</v>
          </cell>
          <cell r="P151" t="str">
            <v>Финансировать, согласно соглашению</v>
          </cell>
        </row>
        <row r="152">
          <cell r="H152" t="str">
            <v>2. Удовлетворенность населения качеством дошкольного образования</v>
          </cell>
          <cell r="J152" t="str">
            <v>%</v>
          </cell>
          <cell r="K152">
            <v>98</v>
          </cell>
          <cell r="L152">
            <v>98</v>
          </cell>
          <cell r="M152">
            <v>5</v>
          </cell>
          <cell r="N152">
            <v>100</v>
          </cell>
        </row>
        <row r="153">
          <cell r="A153" t="str">
            <v xml:space="preserve"> 31. МДОУ д/с д. Иваново-Самарское</v>
          </cell>
        </row>
        <row r="154">
          <cell r="A154" t="str">
            <v>Реализация основных образовательных программ дошкольного образования</v>
          </cell>
          <cell r="D154">
            <v>1777000</v>
          </cell>
          <cell r="E154">
            <v>1146679.6599999999</v>
          </cell>
          <cell r="G154">
            <v>64.528962296004494</v>
          </cell>
          <cell r="H154" t="str">
            <v>1. Число воспитанников</v>
          </cell>
          <cell r="J154" t="str">
            <v>чел.</v>
          </cell>
          <cell r="K154">
            <v>16</v>
          </cell>
          <cell r="L154">
            <v>16</v>
          </cell>
          <cell r="M154">
            <v>5</v>
          </cell>
          <cell r="N154">
            <v>100</v>
          </cell>
          <cell r="P154" t="str">
            <v>Финансировать, согласно соглашению</v>
          </cell>
        </row>
        <row r="155">
          <cell r="H155" t="str">
            <v>2. Удовлетворенность населения качеством дошкольного образования</v>
          </cell>
          <cell r="J155" t="str">
            <v>%</v>
          </cell>
          <cell r="K155">
            <v>90</v>
          </cell>
          <cell r="L155">
            <v>90</v>
          </cell>
          <cell r="M155">
            <v>5</v>
          </cell>
          <cell r="N155">
            <v>100</v>
          </cell>
        </row>
        <row r="156">
          <cell r="A156" t="str">
            <v>32.МДОУ д/с д. Капустино</v>
          </cell>
        </row>
        <row r="157">
          <cell r="A157" t="str">
            <v>Реализация основных образовательных программ дошкольного образования</v>
          </cell>
          <cell r="D157">
            <v>2744490</v>
          </cell>
          <cell r="E157">
            <v>1723640.72</v>
          </cell>
          <cell r="G157">
            <v>62.803680100856631</v>
          </cell>
          <cell r="H157" t="str">
            <v>1. Число воспитанников</v>
          </cell>
          <cell r="J157" t="str">
            <v>чел.</v>
          </cell>
          <cell r="K157">
            <v>20</v>
          </cell>
          <cell r="L157">
            <v>21</v>
          </cell>
          <cell r="M157">
            <v>5</v>
          </cell>
          <cell r="N157">
            <v>100</v>
          </cell>
          <cell r="P157" t="str">
            <v>Финансировать, согласно соглашению</v>
          </cell>
        </row>
        <row r="158">
          <cell r="H158" t="str">
            <v>2. Удовлетворенность населения качеством дошкольного образования</v>
          </cell>
          <cell r="J158" t="str">
            <v>%</v>
          </cell>
          <cell r="K158">
            <v>95</v>
          </cell>
          <cell r="L158">
            <v>95</v>
          </cell>
          <cell r="M158">
            <v>5</v>
          </cell>
          <cell r="N158">
            <v>100</v>
          </cell>
        </row>
        <row r="159">
          <cell r="A159" t="str">
            <v>33. МДОУ д/с д. Курчум-Норья</v>
          </cell>
        </row>
        <row r="160">
          <cell r="A160" t="str">
            <v>Реализация основных образовательных программ дошкольного образования</v>
          </cell>
          <cell r="D160">
            <v>3430990</v>
          </cell>
          <cell r="E160">
            <v>2247992.11</v>
          </cell>
          <cell r="G160">
            <v>65.520217488246828</v>
          </cell>
          <cell r="H160" t="str">
            <v>1. Число воспитанников</v>
          </cell>
          <cell r="J160" t="str">
            <v>чел.</v>
          </cell>
          <cell r="K160">
            <v>21</v>
          </cell>
          <cell r="L160">
            <v>21</v>
          </cell>
          <cell r="M160">
            <v>5</v>
          </cell>
          <cell r="N160">
            <v>100</v>
          </cell>
          <cell r="P160" t="str">
            <v>Финансировать, согласно соглашению</v>
          </cell>
        </row>
        <row r="161">
          <cell r="H161" t="str">
            <v>2. Удовлетворенность населения качеством дошкольного образования</v>
          </cell>
          <cell r="J161" t="str">
            <v>%</v>
          </cell>
          <cell r="K161">
            <v>85</v>
          </cell>
          <cell r="L161">
            <v>85</v>
          </cell>
          <cell r="M161">
            <v>5</v>
          </cell>
          <cell r="N161">
            <v>100</v>
          </cell>
        </row>
        <row r="162">
          <cell r="A162" t="str">
            <v xml:space="preserve"> 34. МДОУ д/с д. Итешево</v>
          </cell>
        </row>
        <row r="163">
          <cell r="A163" t="str">
            <v>Реализация основных общеобразовательных программ дошкольного образования</v>
          </cell>
          <cell r="D163">
            <v>3523990</v>
          </cell>
          <cell r="E163">
            <v>2242186.11</v>
          </cell>
          <cell r="G163">
            <v>63.626347123572991</v>
          </cell>
          <cell r="H163" t="str">
            <v>1. Число воспитанников</v>
          </cell>
          <cell r="J163" t="str">
            <v>чел.</v>
          </cell>
          <cell r="K163">
            <v>31</v>
          </cell>
          <cell r="L163">
            <v>32</v>
          </cell>
          <cell r="M163">
            <v>5</v>
          </cell>
          <cell r="N163">
            <v>100</v>
          </cell>
          <cell r="P163" t="str">
            <v>Финансировать, согласно соглашению</v>
          </cell>
        </row>
        <row r="164">
          <cell r="H164" t="str">
            <v>2. Удовлетворенность населения качеством общего образования</v>
          </cell>
          <cell r="J164" t="str">
            <v>%</v>
          </cell>
          <cell r="K164">
            <v>97</v>
          </cell>
          <cell r="L164">
            <v>97</v>
          </cell>
          <cell r="M164">
            <v>5</v>
          </cell>
          <cell r="N164">
            <v>100</v>
          </cell>
        </row>
        <row r="165">
          <cell r="A165" t="str">
            <v>35. МОУ ДО Малопургинская спортивная школа</v>
          </cell>
        </row>
        <row r="166">
          <cell r="A166" t="str">
            <v>Реализация дополнительных общеразвивающих программ</v>
          </cell>
          <cell r="D166">
            <v>19905760</v>
          </cell>
          <cell r="E166">
            <v>10863383.210000001</v>
          </cell>
          <cell r="G166">
            <v>54.574069063426869</v>
          </cell>
          <cell r="H166" t="str">
            <v>1. Количество обучающихся</v>
          </cell>
          <cell r="J166" t="str">
            <v>чел.</v>
          </cell>
          <cell r="K166">
            <v>1200</v>
          </cell>
          <cell r="L166">
            <v>1226</v>
          </cell>
          <cell r="M166">
            <v>5</v>
          </cell>
          <cell r="N166">
            <v>100</v>
          </cell>
          <cell r="P166" t="str">
            <v>Финансировать, согласно соглашению</v>
          </cell>
        </row>
        <row r="167">
          <cell r="H167" t="str">
            <v>2. Удовлетворенность населения качеством дополнительного образования</v>
          </cell>
          <cell r="J167" t="str">
            <v>%</v>
          </cell>
          <cell r="K167">
            <v>70</v>
          </cell>
          <cell r="L167">
            <v>70</v>
          </cell>
          <cell r="M167">
            <v>5</v>
          </cell>
          <cell r="N167">
            <v>100</v>
          </cell>
        </row>
        <row r="168">
          <cell r="H168" t="str">
            <v>3. Призеры</v>
          </cell>
          <cell r="J168" t="str">
            <v>%</v>
          </cell>
          <cell r="K168">
            <v>50</v>
          </cell>
          <cell r="L168">
            <v>27</v>
          </cell>
          <cell r="M168">
            <v>5</v>
          </cell>
          <cell r="N168">
            <v>54</v>
          </cell>
        </row>
        <row r="169">
          <cell r="A169" t="str">
            <v>36. МАВОУ Малопургинский Центр образования</v>
          </cell>
        </row>
        <row r="170">
          <cell r="A170" t="str">
            <v>Реализация основных общеобразовательных программ основного общего образования и реализация дополнительных общеразвивающих программ</v>
          </cell>
          <cell r="D170">
            <v>14354802.24</v>
          </cell>
          <cell r="E170">
            <v>5563541.9100000001</v>
          </cell>
          <cell r="G170">
            <v>38.757356715769006</v>
          </cell>
          <cell r="H170" t="str">
            <v>1. Количество обучающихся</v>
          </cell>
          <cell r="J170" t="str">
            <v>чел.</v>
          </cell>
          <cell r="K170">
            <v>8</v>
          </cell>
          <cell r="L170">
            <v>10</v>
          </cell>
          <cell r="M170">
            <v>5</v>
          </cell>
          <cell r="N170">
            <v>125</v>
          </cell>
          <cell r="P170" t="str">
            <v>Финансировать, согласно соглашению</v>
          </cell>
        </row>
        <row r="171">
          <cell r="H171" t="str">
            <v>2. Удовлетворенность населения качеством общего образования</v>
          </cell>
          <cell r="J171" t="str">
            <v>%</v>
          </cell>
          <cell r="K171">
            <v>98</v>
          </cell>
          <cell r="L171">
            <v>98</v>
          </cell>
          <cell r="M171">
            <v>5</v>
          </cell>
          <cell r="N171">
            <v>100</v>
          </cell>
        </row>
        <row r="172">
          <cell r="H172" t="str">
            <v>МОУ ДО Центр детского творчества (по бюджету)</v>
          </cell>
        </row>
        <row r="173">
          <cell r="H173" t="str">
            <v>1. Количество обучающихся</v>
          </cell>
          <cell r="J173" t="str">
            <v>чел.</v>
          </cell>
          <cell r="K173">
            <v>890</v>
          </cell>
          <cell r="L173">
            <v>890</v>
          </cell>
          <cell r="M173">
            <v>5</v>
          </cell>
          <cell r="N173">
            <v>100</v>
          </cell>
          <cell r="P173" t="str">
            <v>Финансировать, согласно соглашению</v>
          </cell>
        </row>
        <row r="174">
          <cell r="H174" t="str">
            <v>2. Удовлетворенность населения качеством дополнительного образования</v>
          </cell>
          <cell r="J174" t="str">
            <v>%</v>
          </cell>
          <cell r="K174">
            <v>97</v>
          </cell>
          <cell r="L174">
            <v>100</v>
          </cell>
          <cell r="M174">
            <v>5</v>
          </cell>
          <cell r="N174">
            <v>103.09278350515463</v>
          </cell>
        </row>
        <row r="175">
          <cell r="H175" t="str">
            <v>3. Призеры</v>
          </cell>
          <cell r="J175" t="str">
            <v>%</v>
          </cell>
          <cell r="K175">
            <v>60</v>
          </cell>
          <cell r="L175">
            <v>80</v>
          </cell>
          <cell r="M175">
            <v>5</v>
          </cell>
          <cell r="N175">
            <v>133.33333333333331</v>
          </cell>
        </row>
        <row r="176">
          <cell r="H176" t="str">
            <v>МОУ ДО Центр детского творчества (по персонификации)</v>
          </cell>
        </row>
        <row r="177">
          <cell r="H177" t="str">
            <v>1. Количество обучающихся</v>
          </cell>
          <cell r="J177" t="str">
            <v>чел.</v>
          </cell>
          <cell r="K177">
            <v>563</v>
          </cell>
          <cell r="L177">
            <v>563</v>
          </cell>
          <cell r="M177">
            <v>5</v>
          </cell>
          <cell r="N177">
            <v>100</v>
          </cell>
          <cell r="P177" t="str">
            <v>Финансировать, согласно соглашению</v>
          </cell>
        </row>
        <row r="178">
          <cell r="H178" t="str">
            <v>2. Удовлетворенность населения качеством дополнительного образования</v>
          </cell>
          <cell r="J178" t="str">
            <v>%</v>
          </cell>
          <cell r="K178">
            <v>97</v>
          </cell>
          <cell r="L178">
            <v>100</v>
          </cell>
          <cell r="M178">
            <v>5</v>
          </cell>
          <cell r="N178">
            <v>100</v>
          </cell>
        </row>
        <row r="179">
          <cell r="H179" t="str">
            <v>3. Призеры</v>
          </cell>
          <cell r="J179" t="str">
            <v>%</v>
          </cell>
          <cell r="K179">
            <v>40</v>
          </cell>
          <cell r="L179">
            <v>40</v>
          </cell>
          <cell r="M179">
            <v>5</v>
          </cell>
          <cell r="N17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4"/>
  <sheetViews>
    <sheetView workbookViewId="0">
      <selection activeCell="A2" sqref="A2:Q2"/>
    </sheetView>
  </sheetViews>
  <sheetFormatPr defaultRowHeight="15" x14ac:dyDescent="0.25"/>
  <cols>
    <col min="2" max="2" width="4.5703125" customWidth="1"/>
    <col min="3" max="3" width="3.5703125" customWidth="1"/>
    <col min="4" max="4" width="16" style="1" customWidth="1"/>
    <col min="5" max="5" width="12.7109375" style="1" customWidth="1"/>
    <col min="6" max="6" width="1.7109375" style="1" customWidth="1"/>
    <col min="7" max="7" width="8.42578125" customWidth="1"/>
    <col min="9" max="9" width="9.140625" customWidth="1"/>
    <col min="10" max="10" width="9.28515625" customWidth="1"/>
    <col min="11" max="12" width="7.85546875" customWidth="1"/>
    <col min="13" max="13" width="9.140625" style="2"/>
    <col min="14" max="14" width="10" customWidth="1"/>
    <col min="15" max="15" width="14.85546875" style="3" customWidth="1"/>
    <col min="16" max="16" width="7.7109375" customWidth="1"/>
    <col min="17" max="17" width="7.28515625" customWidth="1"/>
  </cols>
  <sheetData>
    <row r="2" spans="1:17" ht="35.25" customHeight="1" x14ac:dyDescent="0.25">
      <c r="A2" s="151" t="s">
        <v>96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24.75" customHeight="1" x14ac:dyDescent="0.25">
      <c r="A3" s="152" t="s">
        <v>0</v>
      </c>
      <c r="B3" s="153"/>
      <c r="C3" s="154"/>
      <c r="D3" s="158" t="s">
        <v>1</v>
      </c>
      <c r="E3" s="159"/>
      <c r="F3" s="159"/>
      <c r="G3" s="160"/>
      <c r="H3" s="158" t="s">
        <v>2</v>
      </c>
      <c r="I3" s="159"/>
      <c r="J3" s="160"/>
      <c r="K3" s="158" t="s">
        <v>3</v>
      </c>
      <c r="L3" s="159"/>
      <c r="M3" s="159"/>
      <c r="N3" s="160"/>
      <c r="O3" s="23"/>
      <c r="P3" s="152" t="s">
        <v>4</v>
      </c>
      <c r="Q3" s="154"/>
    </row>
    <row r="4" spans="1:17" ht="113.25" x14ac:dyDescent="0.25">
      <c r="A4" s="155"/>
      <c r="B4" s="156"/>
      <c r="C4" s="157"/>
      <c r="D4" s="18" t="s">
        <v>5</v>
      </c>
      <c r="E4" s="161" t="s">
        <v>6</v>
      </c>
      <c r="F4" s="162"/>
      <c r="G4" s="19" t="s">
        <v>7</v>
      </c>
      <c r="H4" s="163" t="s">
        <v>8</v>
      </c>
      <c r="I4" s="164"/>
      <c r="J4" s="19" t="s">
        <v>9</v>
      </c>
      <c r="K4" s="19" t="s">
        <v>10</v>
      </c>
      <c r="L4" s="19" t="s">
        <v>11</v>
      </c>
      <c r="M4" s="20" t="s">
        <v>12</v>
      </c>
      <c r="N4" s="19" t="s">
        <v>13</v>
      </c>
      <c r="O4" s="24" t="s">
        <v>14</v>
      </c>
      <c r="P4" s="155"/>
      <c r="Q4" s="157"/>
    </row>
    <row r="5" spans="1:17" ht="15" customHeight="1" x14ac:dyDescent="0.25">
      <c r="A5" s="121" t="s">
        <v>72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</row>
    <row r="6" spans="1:17" s="7" customFormat="1" ht="25.9" customHeight="1" x14ac:dyDescent="0.2">
      <c r="A6" s="124" t="s">
        <v>16</v>
      </c>
      <c r="B6" s="125"/>
      <c r="C6" s="126"/>
      <c r="D6" s="135">
        <v>17779560</v>
      </c>
      <c r="E6" s="138">
        <v>4812634.74</v>
      </c>
      <c r="F6" s="139"/>
      <c r="G6" s="144">
        <f>E6/D6*100</f>
        <v>27.068356809729828</v>
      </c>
      <c r="H6" s="132" t="s">
        <v>17</v>
      </c>
      <c r="I6" s="133"/>
      <c r="J6" s="6" t="s">
        <v>18</v>
      </c>
      <c r="K6" s="6">
        <v>297</v>
      </c>
      <c r="L6" s="6">
        <v>298</v>
      </c>
      <c r="M6" s="17">
        <v>5</v>
      </c>
      <c r="N6" s="17">
        <f t="shared" ref="N6:N10" si="0">L6/K6*100</f>
        <v>100.33670033670035</v>
      </c>
      <c r="O6" s="5"/>
      <c r="P6" s="124" t="s">
        <v>19</v>
      </c>
      <c r="Q6" s="126"/>
    </row>
    <row r="7" spans="1:17" s="7" customFormat="1" ht="37.5" customHeight="1" x14ac:dyDescent="0.2">
      <c r="A7" s="127"/>
      <c r="B7" s="128"/>
      <c r="C7" s="129"/>
      <c r="D7" s="137"/>
      <c r="E7" s="142"/>
      <c r="F7" s="143"/>
      <c r="G7" s="175"/>
      <c r="H7" s="132" t="s">
        <v>56</v>
      </c>
      <c r="I7" s="133"/>
      <c r="J7" s="6" t="s">
        <v>20</v>
      </c>
      <c r="K7" s="6">
        <v>100</v>
      </c>
      <c r="L7" s="6">
        <v>100</v>
      </c>
      <c r="M7" s="17">
        <v>5</v>
      </c>
      <c r="N7" s="17">
        <f t="shared" si="0"/>
        <v>100</v>
      </c>
      <c r="O7" s="5"/>
      <c r="P7" s="127"/>
      <c r="Q7" s="129"/>
    </row>
    <row r="8" spans="1:17" s="7" customFormat="1" ht="19.5" customHeight="1" x14ac:dyDescent="0.2">
      <c r="A8" s="165" t="s">
        <v>73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</row>
    <row r="9" spans="1:17" s="7" customFormat="1" ht="25.15" customHeight="1" x14ac:dyDescent="0.2">
      <c r="A9" s="124" t="s">
        <v>16</v>
      </c>
      <c r="B9" s="125"/>
      <c r="C9" s="126"/>
      <c r="D9" s="135">
        <v>28204772</v>
      </c>
      <c r="E9" s="138">
        <v>6866319.54</v>
      </c>
      <c r="F9" s="139"/>
      <c r="G9" s="144">
        <f>E9/D9*100</f>
        <v>24.344531272934951</v>
      </c>
      <c r="H9" s="132" t="s">
        <v>17</v>
      </c>
      <c r="I9" s="133"/>
      <c r="J9" s="6" t="s">
        <v>18</v>
      </c>
      <c r="K9" s="6">
        <v>707</v>
      </c>
      <c r="L9" s="6">
        <v>706</v>
      </c>
      <c r="M9" s="17">
        <v>5</v>
      </c>
      <c r="N9" s="17">
        <f t="shared" si="0"/>
        <v>99.858557284299849</v>
      </c>
      <c r="O9" s="5"/>
      <c r="P9" s="124" t="s">
        <v>19</v>
      </c>
      <c r="Q9" s="126"/>
    </row>
    <row r="10" spans="1:17" s="7" customFormat="1" ht="38.25" customHeight="1" x14ac:dyDescent="0.2">
      <c r="A10" s="147"/>
      <c r="B10" s="168"/>
      <c r="C10" s="148"/>
      <c r="D10" s="169"/>
      <c r="E10" s="170"/>
      <c r="F10" s="171"/>
      <c r="G10" s="172"/>
      <c r="H10" s="173" t="s">
        <v>56</v>
      </c>
      <c r="I10" s="174"/>
      <c r="J10" s="6" t="s">
        <v>20</v>
      </c>
      <c r="K10" s="6">
        <v>95</v>
      </c>
      <c r="L10" s="6">
        <v>95</v>
      </c>
      <c r="M10" s="17">
        <v>5</v>
      </c>
      <c r="N10" s="17">
        <f t="shared" si="0"/>
        <v>100</v>
      </c>
      <c r="O10" s="5"/>
      <c r="P10" s="147"/>
      <c r="Q10" s="148"/>
    </row>
    <row r="11" spans="1:17" s="7" customFormat="1" ht="18" customHeight="1" x14ac:dyDescent="0.2">
      <c r="A11" s="165" t="s">
        <v>74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</row>
    <row r="12" spans="1:17" s="7" customFormat="1" ht="27" customHeight="1" x14ac:dyDescent="0.2">
      <c r="A12" s="124" t="s">
        <v>16</v>
      </c>
      <c r="B12" s="125"/>
      <c r="C12" s="126"/>
      <c r="D12" s="135">
        <v>39004909.450000003</v>
      </c>
      <c r="E12" s="138">
        <v>9431588.0999999996</v>
      </c>
      <c r="F12" s="139"/>
      <c r="G12" s="144">
        <f>E12/D12*100</f>
        <v>24.180515306900677</v>
      </c>
      <c r="H12" s="132" t="s">
        <v>17</v>
      </c>
      <c r="I12" s="133"/>
      <c r="J12" s="6" t="s">
        <v>18</v>
      </c>
      <c r="K12" s="6">
        <v>985</v>
      </c>
      <c r="L12" s="6">
        <v>986</v>
      </c>
      <c r="M12" s="17">
        <v>5</v>
      </c>
      <c r="N12" s="17">
        <f>L12/K12*100</f>
        <v>100.1015228426396</v>
      </c>
      <c r="O12" s="5"/>
      <c r="P12" s="124" t="s">
        <v>19</v>
      </c>
      <c r="Q12" s="126"/>
    </row>
    <row r="13" spans="1:17" s="7" customFormat="1" ht="42" customHeight="1" x14ac:dyDescent="0.2">
      <c r="A13" s="127"/>
      <c r="B13" s="128"/>
      <c r="C13" s="129"/>
      <c r="D13" s="169"/>
      <c r="E13" s="170"/>
      <c r="F13" s="171"/>
      <c r="G13" s="172"/>
      <c r="H13" s="149" t="s">
        <v>56</v>
      </c>
      <c r="I13" s="149"/>
      <c r="J13" s="6" t="s">
        <v>20</v>
      </c>
      <c r="K13" s="6">
        <v>95</v>
      </c>
      <c r="L13" s="6">
        <v>95</v>
      </c>
      <c r="M13" s="17">
        <v>5</v>
      </c>
      <c r="N13" s="17">
        <f t="shared" ref="N13" si="1">L13/K13*100</f>
        <v>100</v>
      </c>
      <c r="O13" s="5"/>
      <c r="P13" s="147"/>
      <c r="Q13" s="148"/>
    </row>
    <row r="14" spans="1:17" s="7" customFormat="1" ht="15" customHeight="1" x14ac:dyDescent="0.2">
      <c r="A14" s="165" t="s">
        <v>75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s="7" customFormat="1" ht="25.5" customHeight="1" x14ac:dyDescent="0.2">
      <c r="A15" s="176" t="s">
        <v>16</v>
      </c>
      <c r="B15" s="177"/>
      <c r="C15" s="178"/>
      <c r="D15" s="182">
        <v>15859390</v>
      </c>
      <c r="E15" s="184">
        <v>3979819.79</v>
      </c>
      <c r="F15" s="185"/>
      <c r="G15" s="188">
        <f>E15/D15*100</f>
        <v>25.094406468344623</v>
      </c>
      <c r="H15" s="190" t="s">
        <v>17</v>
      </c>
      <c r="I15" s="191"/>
      <c r="J15" s="8" t="s">
        <v>18</v>
      </c>
      <c r="K15" s="8">
        <v>287</v>
      </c>
      <c r="L15" s="8">
        <v>288</v>
      </c>
      <c r="M15" s="17">
        <v>5</v>
      </c>
      <c r="N15" s="21">
        <f>L15/K15*100</f>
        <v>100.34843205574913</v>
      </c>
      <c r="O15" s="9"/>
      <c r="P15" s="176" t="s">
        <v>19</v>
      </c>
      <c r="Q15" s="178"/>
    </row>
    <row r="16" spans="1:17" s="7" customFormat="1" ht="38.25" customHeight="1" x14ac:dyDescent="0.2">
      <c r="A16" s="179"/>
      <c r="B16" s="180"/>
      <c r="C16" s="181"/>
      <c r="D16" s="183"/>
      <c r="E16" s="186"/>
      <c r="F16" s="187"/>
      <c r="G16" s="189"/>
      <c r="H16" s="190" t="s">
        <v>56</v>
      </c>
      <c r="I16" s="191"/>
      <c r="J16" s="8" t="s">
        <v>20</v>
      </c>
      <c r="K16" s="8">
        <v>99</v>
      </c>
      <c r="L16" s="8">
        <v>99</v>
      </c>
      <c r="M16" s="17">
        <v>5</v>
      </c>
      <c r="N16" s="21">
        <f>L16/K16*100</f>
        <v>100</v>
      </c>
      <c r="O16" s="9"/>
      <c r="P16" s="179"/>
      <c r="Q16" s="181"/>
    </row>
    <row r="17" spans="1:17" s="7" customFormat="1" ht="15" customHeight="1" x14ac:dyDescent="0.2">
      <c r="A17" s="200" t="s">
        <v>76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2"/>
    </row>
    <row r="18" spans="1:17" s="7" customFormat="1" ht="27" customHeight="1" x14ac:dyDescent="0.2">
      <c r="A18" s="176" t="s">
        <v>26</v>
      </c>
      <c r="B18" s="177"/>
      <c r="C18" s="178"/>
      <c r="D18" s="182">
        <v>11146318.119999999</v>
      </c>
      <c r="E18" s="184">
        <v>2716095.66</v>
      </c>
      <c r="F18" s="185"/>
      <c r="G18" s="188">
        <f>E18/D18*100</f>
        <v>24.367648857307156</v>
      </c>
      <c r="H18" s="190" t="s">
        <v>17</v>
      </c>
      <c r="I18" s="191"/>
      <c r="J18" s="8" t="s">
        <v>18</v>
      </c>
      <c r="K18" s="8">
        <v>154</v>
      </c>
      <c r="L18" s="8">
        <v>154</v>
      </c>
      <c r="M18" s="17">
        <v>5</v>
      </c>
      <c r="N18" s="25">
        <v>100</v>
      </c>
      <c r="O18" s="9"/>
      <c r="P18" s="176" t="s">
        <v>19</v>
      </c>
      <c r="Q18" s="178"/>
    </row>
    <row r="19" spans="1:17" s="7" customFormat="1" ht="36.75" customHeight="1" x14ac:dyDescent="0.2">
      <c r="A19" s="203"/>
      <c r="B19" s="204"/>
      <c r="C19" s="205"/>
      <c r="D19" s="206"/>
      <c r="E19" s="207"/>
      <c r="F19" s="208"/>
      <c r="G19" s="209"/>
      <c r="H19" s="199" t="s">
        <v>56</v>
      </c>
      <c r="I19" s="199"/>
      <c r="J19" s="8" t="s">
        <v>20</v>
      </c>
      <c r="K19" s="8">
        <v>100</v>
      </c>
      <c r="L19" s="8">
        <v>100</v>
      </c>
      <c r="M19" s="17">
        <v>5</v>
      </c>
      <c r="N19" s="21">
        <f>L19/K19*100</f>
        <v>100</v>
      </c>
      <c r="O19" s="9"/>
      <c r="P19" s="203"/>
      <c r="Q19" s="205"/>
    </row>
    <row r="20" spans="1:17" s="7" customFormat="1" ht="13.9" customHeight="1" x14ac:dyDescent="0.2">
      <c r="A20" s="192" t="s">
        <v>62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s="7" customFormat="1" ht="27.75" customHeight="1" x14ac:dyDescent="0.2">
      <c r="A21" s="193" t="s">
        <v>48</v>
      </c>
      <c r="B21" s="193"/>
      <c r="C21" s="193"/>
      <c r="D21" s="194">
        <v>9978380</v>
      </c>
      <c r="E21" s="194">
        <v>2831992.38</v>
      </c>
      <c r="F21" s="194"/>
      <c r="G21" s="197">
        <f>E21/D21*100</f>
        <v>28.381284136302686</v>
      </c>
      <c r="H21" s="199" t="s">
        <v>17</v>
      </c>
      <c r="I21" s="199"/>
      <c r="J21" s="8" t="s">
        <v>18</v>
      </c>
      <c r="K21" s="8">
        <v>113</v>
      </c>
      <c r="L21" s="8">
        <v>114</v>
      </c>
      <c r="M21" s="17">
        <v>5</v>
      </c>
      <c r="N21" s="25">
        <v>100</v>
      </c>
      <c r="O21" s="9"/>
      <c r="P21" s="193" t="s">
        <v>19</v>
      </c>
      <c r="Q21" s="193"/>
    </row>
    <row r="22" spans="1:17" s="7" customFormat="1" ht="39" customHeight="1" x14ac:dyDescent="0.2">
      <c r="A22" s="193"/>
      <c r="B22" s="193"/>
      <c r="C22" s="193"/>
      <c r="D22" s="195"/>
      <c r="E22" s="196"/>
      <c r="F22" s="196"/>
      <c r="G22" s="198"/>
      <c r="H22" s="199" t="s">
        <v>56</v>
      </c>
      <c r="I22" s="199"/>
      <c r="J22" s="8" t="s">
        <v>20</v>
      </c>
      <c r="K22" s="8">
        <v>89</v>
      </c>
      <c r="L22" s="8">
        <v>90</v>
      </c>
      <c r="M22" s="17">
        <v>5</v>
      </c>
      <c r="N22" s="21">
        <v>100</v>
      </c>
      <c r="O22" s="9"/>
      <c r="P22" s="193"/>
      <c r="Q22" s="193"/>
    </row>
    <row r="23" spans="1:17" s="7" customFormat="1" ht="14.25" customHeight="1" x14ac:dyDescent="0.2">
      <c r="A23" s="212" t="s">
        <v>77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</row>
    <row r="24" spans="1:17" s="7" customFormat="1" ht="25.5" customHeight="1" x14ac:dyDescent="0.2">
      <c r="A24" s="193" t="s">
        <v>27</v>
      </c>
      <c r="B24" s="193"/>
      <c r="C24" s="193"/>
      <c r="D24" s="214">
        <v>15913261</v>
      </c>
      <c r="E24" s="214">
        <v>4683119.17</v>
      </c>
      <c r="F24" s="214"/>
      <c r="G24" s="197">
        <f>E24/D24*100</f>
        <v>29.429035129883186</v>
      </c>
      <c r="H24" s="199" t="s">
        <v>17</v>
      </c>
      <c r="I24" s="199"/>
      <c r="J24" s="8" t="s">
        <v>18</v>
      </c>
      <c r="K24" s="8">
        <v>105</v>
      </c>
      <c r="L24" s="8">
        <v>105</v>
      </c>
      <c r="M24" s="17">
        <v>5</v>
      </c>
      <c r="N24" s="21">
        <v>100</v>
      </c>
      <c r="O24" s="9"/>
      <c r="P24" s="193" t="s">
        <v>19</v>
      </c>
      <c r="Q24" s="193"/>
    </row>
    <row r="25" spans="1:17" s="7" customFormat="1" ht="36.75" customHeight="1" x14ac:dyDescent="0.2">
      <c r="A25" s="193"/>
      <c r="B25" s="193"/>
      <c r="C25" s="193"/>
      <c r="D25" s="195"/>
      <c r="E25" s="195"/>
      <c r="F25" s="195"/>
      <c r="G25" s="198"/>
      <c r="H25" s="199" t="s">
        <v>56</v>
      </c>
      <c r="I25" s="199"/>
      <c r="J25" s="8" t="s">
        <v>20</v>
      </c>
      <c r="K25" s="8">
        <v>90</v>
      </c>
      <c r="L25" s="8">
        <v>90</v>
      </c>
      <c r="M25" s="17">
        <f t="shared" ref="M25" si="2">K25*5/100</f>
        <v>4.5</v>
      </c>
      <c r="N25" s="21">
        <f>L25/K25*100</f>
        <v>100</v>
      </c>
      <c r="O25" s="9"/>
      <c r="P25" s="193"/>
      <c r="Q25" s="193"/>
    </row>
    <row r="26" spans="1:17" s="7" customFormat="1" x14ac:dyDescent="0.25">
      <c r="A26" s="213"/>
      <c r="B26" s="213"/>
      <c r="C26" s="213"/>
      <c r="D26" s="195"/>
      <c r="E26" s="195"/>
      <c r="F26" s="195"/>
      <c r="G26" s="198"/>
      <c r="H26" s="215" t="s">
        <v>36</v>
      </c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7" s="7" customFormat="1" ht="14.25" customHeight="1" x14ac:dyDescent="0.2">
      <c r="A27" s="213"/>
      <c r="B27" s="213"/>
      <c r="C27" s="213"/>
      <c r="D27" s="195"/>
      <c r="E27" s="195"/>
      <c r="F27" s="195"/>
      <c r="G27" s="198"/>
      <c r="H27" s="199" t="s">
        <v>23</v>
      </c>
      <c r="I27" s="199"/>
      <c r="J27" s="8" t="s">
        <v>18</v>
      </c>
      <c r="K27" s="8">
        <v>24</v>
      </c>
      <c r="L27" s="8">
        <v>26</v>
      </c>
      <c r="M27" s="17">
        <v>5</v>
      </c>
      <c r="N27" s="26">
        <f t="shared" ref="N27:N28" si="3">L27/K27*100</f>
        <v>108.33333333333333</v>
      </c>
      <c r="O27" s="9"/>
      <c r="P27" s="193" t="s">
        <v>19</v>
      </c>
      <c r="Q27" s="193"/>
    </row>
    <row r="28" spans="1:17" s="7" customFormat="1" ht="50.25" customHeight="1" x14ac:dyDescent="0.2">
      <c r="A28" s="213"/>
      <c r="B28" s="213"/>
      <c r="C28" s="213"/>
      <c r="D28" s="195"/>
      <c r="E28" s="195"/>
      <c r="F28" s="195"/>
      <c r="G28" s="198"/>
      <c r="H28" s="199" t="s">
        <v>52</v>
      </c>
      <c r="I28" s="199"/>
      <c r="J28" s="8" t="s">
        <v>20</v>
      </c>
      <c r="K28" s="8">
        <v>90</v>
      </c>
      <c r="L28" s="8">
        <v>90</v>
      </c>
      <c r="M28" s="17">
        <v>5</v>
      </c>
      <c r="N28" s="21">
        <f t="shared" si="3"/>
        <v>100</v>
      </c>
      <c r="O28" s="9"/>
      <c r="P28" s="193"/>
      <c r="Q28" s="193"/>
    </row>
    <row r="29" spans="1:17" s="7" customFormat="1" ht="16.5" customHeight="1" x14ac:dyDescent="0.25">
      <c r="A29" s="213"/>
      <c r="B29" s="213"/>
      <c r="C29" s="213"/>
      <c r="D29" s="195"/>
      <c r="E29" s="195"/>
      <c r="F29" s="195"/>
      <c r="G29" s="198"/>
      <c r="H29" s="210" t="s">
        <v>37</v>
      </c>
      <c r="I29" s="211"/>
      <c r="J29" s="211"/>
      <c r="K29" s="211"/>
      <c r="L29" s="211"/>
      <c r="M29" s="211"/>
      <c r="N29" s="211"/>
      <c r="O29" s="211"/>
      <c r="P29" s="211"/>
      <c r="Q29" s="211"/>
    </row>
    <row r="30" spans="1:17" s="7" customFormat="1" ht="15" customHeight="1" x14ac:dyDescent="0.2">
      <c r="A30" s="213"/>
      <c r="B30" s="213"/>
      <c r="C30" s="213"/>
      <c r="D30" s="195"/>
      <c r="E30" s="195"/>
      <c r="F30" s="195"/>
      <c r="G30" s="198"/>
      <c r="H30" s="199" t="s">
        <v>23</v>
      </c>
      <c r="I30" s="199"/>
      <c r="J30" s="8" t="s">
        <v>18</v>
      </c>
      <c r="K30" s="8">
        <v>11</v>
      </c>
      <c r="L30" s="8">
        <v>9</v>
      </c>
      <c r="M30" s="17">
        <v>5</v>
      </c>
      <c r="N30" s="21">
        <f t="shared" ref="N30:N31" si="4">L30/K30*100</f>
        <v>81.818181818181827</v>
      </c>
      <c r="O30" s="12"/>
      <c r="P30" s="193" t="s">
        <v>19</v>
      </c>
      <c r="Q30" s="193"/>
    </row>
    <row r="31" spans="1:17" s="7" customFormat="1" ht="52.5" customHeight="1" x14ac:dyDescent="0.2">
      <c r="A31" s="213"/>
      <c r="B31" s="213"/>
      <c r="C31" s="213"/>
      <c r="D31" s="195"/>
      <c r="E31" s="195"/>
      <c r="F31" s="195"/>
      <c r="G31" s="198"/>
      <c r="H31" s="199" t="s">
        <v>52</v>
      </c>
      <c r="I31" s="199"/>
      <c r="J31" s="8" t="s">
        <v>20</v>
      </c>
      <c r="K31" s="8">
        <v>85</v>
      </c>
      <c r="L31" s="8">
        <v>85</v>
      </c>
      <c r="M31" s="17">
        <v>5</v>
      </c>
      <c r="N31" s="21">
        <f t="shared" si="4"/>
        <v>100</v>
      </c>
      <c r="O31" s="9"/>
      <c r="P31" s="193"/>
      <c r="Q31" s="193"/>
    </row>
    <row r="32" spans="1:17" s="7" customFormat="1" ht="12" x14ac:dyDescent="0.2">
      <c r="A32" s="165" t="s">
        <v>63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</row>
    <row r="33" spans="1:17" s="7" customFormat="1" ht="25.5" customHeight="1" x14ac:dyDescent="0.2">
      <c r="A33" s="193" t="s">
        <v>38</v>
      </c>
      <c r="B33" s="193"/>
      <c r="C33" s="193"/>
      <c r="D33" s="214">
        <v>21234100.760000002</v>
      </c>
      <c r="E33" s="214">
        <v>6120746.5099999998</v>
      </c>
      <c r="F33" s="214"/>
      <c r="G33" s="197">
        <f>E33/D33*100</f>
        <v>28.825079899451318</v>
      </c>
      <c r="H33" s="199" t="s">
        <v>17</v>
      </c>
      <c r="I33" s="199"/>
      <c r="J33" s="8" t="s">
        <v>18</v>
      </c>
      <c r="K33" s="8">
        <v>104</v>
      </c>
      <c r="L33" s="8">
        <v>103</v>
      </c>
      <c r="M33" s="17">
        <v>5</v>
      </c>
      <c r="N33" s="21">
        <v>100</v>
      </c>
      <c r="O33" s="9"/>
      <c r="P33" s="193" t="s">
        <v>19</v>
      </c>
      <c r="Q33" s="193"/>
    </row>
    <row r="34" spans="1:17" s="7" customFormat="1" ht="39" customHeight="1" x14ac:dyDescent="0.2">
      <c r="A34" s="193"/>
      <c r="B34" s="193"/>
      <c r="C34" s="193"/>
      <c r="D34" s="195"/>
      <c r="E34" s="195"/>
      <c r="F34" s="195"/>
      <c r="G34" s="198"/>
      <c r="H34" s="199" t="s">
        <v>56</v>
      </c>
      <c r="I34" s="199"/>
      <c r="J34" s="8" t="s">
        <v>20</v>
      </c>
      <c r="K34" s="13">
        <v>95</v>
      </c>
      <c r="L34" s="8">
        <v>95</v>
      </c>
      <c r="M34" s="17">
        <f t="shared" ref="M34" si="5">K34*5/100</f>
        <v>4.75</v>
      </c>
      <c r="N34" s="21">
        <f t="shared" ref="N34" si="6">L34/K34*100</f>
        <v>100</v>
      </c>
      <c r="O34" s="9"/>
      <c r="P34" s="193"/>
      <c r="Q34" s="193"/>
    </row>
    <row r="35" spans="1:17" s="7" customFormat="1" x14ac:dyDescent="0.25">
      <c r="A35" s="213"/>
      <c r="B35" s="213"/>
      <c r="C35" s="213"/>
      <c r="D35" s="195"/>
      <c r="E35" s="195"/>
      <c r="F35" s="195"/>
      <c r="G35" s="198"/>
      <c r="H35" s="210" t="s">
        <v>39</v>
      </c>
      <c r="I35" s="211"/>
      <c r="J35" s="211"/>
      <c r="K35" s="211"/>
      <c r="L35" s="211"/>
      <c r="M35" s="211"/>
      <c r="N35" s="211"/>
      <c r="O35" s="211"/>
      <c r="P35" s="211"/>
      <c r="Q35" s="211"/>
    </row>
    <row r="36" spans="1:17" s="7" customFormat="1" ht="15" customHeight="1" x14ac:dyDescent="0.2">
      <c r="A36" s="213"/>
      <c r="B36" s="213"/>
      <c r="C36" s="213"/>
      <c r="D36" s="195"/>
      <c r="E36" s="195"/>
      <c r="F36" s="195"/>
      <c r="G36" s="198"/>
      <c r="H36" s="199" t="s">
        <v>23</v>
      </c>
      <c r="I36" s="199"/>
      <c r="J36" s="8" t="s">
        <v>18</v>
      </c>
      <c r="K36" s="8">
        <v>36</v>
      </c>
      <c r="L36" s="8">
        <v>38</v>
      </c>
      <c r="M36" s="17">
        <v>5</v>
      </c>
      <c r="N36" s="26">
        <f t="shared" ref="N36:N37" si="7">L36/K36*100</f>
        <v>105.55555555555556</v>
      </c>
      <c r="O36" s="9"/>
      <c r="P36" s="193" t="s">
        <v>19</v>
      </c>
      <c r="Q36" s="193"/>
    </row>
    <row r="37" spans="1:17" s="7" customFormat="1" ht="48.75" customHeight="1" x14ac:dyDescent="0.2">
      <c r="A37" s="213"/>
      <c r="B37" s="213"/>
      <c r="C37" s="213"/>
      <c r="D37" s="195"/>
      <c r="E37" s="195"/>
      <c r="F37" s="195"/>
      <c r="G37" s="198"/>
      <c r="H37" s="199" t="s">
        <v>52</v>
      </c>
      <c r="I37" s="199"/>
      <c r="J37" s="8" t="s">
        <v>20</v>
      </c>
      <c r="K37" s="8">
        <v>94</v>
      </c>
      <c r="L37" s="8">
        <v>94</v>
      </c>
      <c r="M37" s="17">
        <v>5</v>
      </c>
      <c r="N37" s="21">
        <f t="shared" si="7"/>
        <v>100</v>
      </c>
      <c r="O37" s="9"/>
      <c r="P37" s="193"/>
      <c r="Q37" s="193"/>
    </row>
    <row r="38" spans="1:17" s="7" customFormat="1" x14ac:dyDescent="0.25">
      <c r="A38" s="213"/>
      <c r="B38" s="213"/>
      <c r="C38" s="213"/>
      <c r="D38" s="195"/>
      <c r="E38" s="195"/>
      <c r="F38" s="195"/>
      <c r="G38" s="198"/>
      <c r="H38" s="210" t="s">
        <v>40</v>
      </c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s="7" customFormat="1" ht="16.5" customHeight="1" x14ac:dyDescent="0.2">
      <c r="A39" s="213"/>
      <c r="B39" s="213"/>
      <c r="C39" s="213"/>
      <c r="D39" s="195"/>
      <c r="E39" s="195"/>
      <c r="F39" s="195"/>
      <c r="G39" s="198"/>
      <c r="H39" s="199" t="s">
        <v>23</v>
      </c>
      <c r="I39" s="199"/>
      <c r="J39" s="8" t="s">
        <v>18</v>
      </c>
      <c r="K39" s="8">
        <v>9</v>
      </c>
      <c r="L39" s="8">
        <v>9</v>
      </c>
      <c r="M39" s="17">
        <v>5</v>
      </c>
      <c r="N39" s="26">
        <f t="shared" ref="N39:N40" si="8">L39/K39*100</f>
        <v>100</v>
      </c>
      <c r="O39" s="9"/>
      <c r="P39" s="193" t="s">
        <v>19</v>
      </c>
      <c r="Q39" s="193"/>
    </row>
    <row r="40" spans="1:17" s="7" customFormat="1" ht="51.75" customHeight="1" x14ac:dyDescent="0.2">
      <c r="A40" s="213"/>
      <c r="B40" s="213"/>
      <c r="C40" s="213"/>
      <c r="D40" s="195"/>
      <c r="E40" s="195"/>
      <c r="F40" s="195"/>
      <c r="G40" s="198"/>
      <c r="H40" s="199" t="s">
        <v>52</v>
      </c>
      <c r="I40" s="199"/>
      <c r="J40" s="8" t="s">
        <v>20</v>
      </c>
      <c r="K40" s="8">
        <v>95</v>
      </c>
      <c r="L40" s="8">
        <v>95</v>
      </c>
      <c r="M40" s="17">
        <v>5</v>
      </c>
      <c r="N40" s="21">
        <f t="shared" si="8"/>
        <v>100</v>
      </c>
      <c r="O40" s="9"/>
      <c r="P40" s="193"/>
      <c r="Q40" s="193"/>
    </row>
    <row r="41" spans="1:17" s="7" customFormat="1" ht="15" customHeight="1" x14ac:dyDescent="0.25">
      <c r="A41" s="213"/>
      <c r="B41" s="213"/>
      <c r="C41" s="213"/>
      <c r="D41" s="195"/>
      <c r="E41" s="195"/>
      <c r="F41" s="195"/>
      <c r="G41" s="198"/>
      <c r="H41" s="210" t="s">
        <v>41</v>
      </c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s="7" customFormat="1" ht="28.5" customHeight="1" x14ac:dyDescent="0.2">
      <c r="A42" s="213"/>
      <c r="B42" s="213"/>
      <c r="C42" s="213"/>
      <c r="D42" s="195"/>
      <c r="E42" s="195"/>
      <c r="F42" s="195"/>
      <c r="G42" s="198"/>
      <c r="H42" s="199" t="s">
        <v>17</v>
      </c>
      <c r="I42" s="199"/>
      <c r="J42" s="8" t="s">
        <v>18</v>
      </c>
      <c r="K42" s="8">
        <v>21</v>
      </c>
      <c r="L42" s="8">
        <v>21</v>
      </c>
      <c r="M42" s="17">
        <v>5</v>
      </c>
      <c r="N42" s="21">
        <f t="shared" ref="N42:N43" si="9">L42/K42*100</f>
        <v>100</v>
      </c>
      <c r="O42" s="9"/>
      <c r="P42" s="193" t="s">
        <v>19</v>
      </c>
      <c r="Q42" s="193"/>
    </row>
    <row r="43" spans="1:17" s="7" customFormat="1" ht="35.25" customHeight="1" x14ac:dyDescent="0.2">
      <c r="A43" s="213"/>
      <c r="B43" s="213"/>
      <c r="C43" s="213"/>
      <c r="D43" s="195"/>
      <c r="E43" s="195"/>
      <c r="F43" s="195"/>
      <c r="G43" s="198"/>
      <c r="H43" s="199" t="s">
        <v>56</v>
      </c>
      <c r="I43" s="199"/>
      <c r="J43" s="8" t="s">
        <v>20</v>
      </c>
      <c r="K43" s="8">
        <v>95</v>
      </c>
      <c r="L43" s="8">
        <v>95</v>
      </c>
      <c r="M43" s="17">
        <v>5</v>
      </c>
      <c r="N43" s="21">
        <f t="shared" si="9"/>
        <v>100</v>
      </c>
      <c r="O43" s="9"/>
      <c r="P43" s="193"/>
      <c r="Q43" s="193"/>
    </row>
    <row r="44" spans="1:17" s="7" customFormat="1" ht="15" customHeight="1" x14ac:dyDescent="0.2">
      <c r="A44" s="165" t="s">
        <v>78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7"/>
    </row>
    <row r="45" spans="1:17" s="7" customFormat="1" ht="24.75" customHeight="1" x14ac:dyDescent="0.2">
      <c r="A45" s="176" t="s">
        <v>27</v>
      </c>
      <c r="B45" s="177"/>
      <c r="C45" s="178"/>
      <c r="D45" s="225">
        <v>14404863.35</v>
      </c>
      <c r="E45" s="226">
        <v>5603248.5199999996</v>
      </c>
      <c r="F45" s="227"/>
      <c r="G45" s="188">
        <f>E45/D45*100</f>
        <v>38.898310826391835</v>
      </c>
      <c r="H45" s="199" t="s">
        <v>17</v>
      </c>
      <c r="I45" s="199"/>
      <c r="J45" s="8" t="s">
        <v>18</v>
      </c>
      <c r="K45" s="8">
        <v>134</v>
      </c>
      <c r="L45" s="8">
        <v>134</v>
      </c>
      <c r="M45" s="17">
        <v>5</v>
      </c>
      <c r="N45" s="26">
        <f>L45/K45*100</f>
        <v>100</v>
      </c>
      <c r="O45" s="9"/>
      <c r="P45" s="193" t="s">
        <v>19</v>
      </c>
      <c r="Q45" s="193"/>
    </row>
    <row r="46" spans="1:17" s="7" customFormat="1" ht="39" customHeight="1" x14ac:dyDescent="0.2">
      <c r="A46" s="179"/>
      <c r="B46" s="180"/>
      <c r="C46" s="181"/>
      <c r="D46" s="183"/>
      <c r="E46" s="228"/>
      <c r="F46" s="229"/>
      <c r="G46" s="189"/>
      <c r="H46" s="199" t="s">
        <v>56</v>
      </c>
      <c r="I46" s="199"/>
      <c r="J46" s="8" t="s">
        <v>20</v>
      </c>
      <c r="K46" s="8">
        <v>75</v>
      </c>
      <c r="L46" s="8">
        <v>75</v>
      </c>
      <c r="M46" s="17">
        <v>5</v>
      </c>
      <c r="N46" s="21">
        <f>L46/K46*100</f>
        <v>100</v>
      </c>
      <c r="O46" s="9"/>
      <c r="P46" s="193"/>
      <c r="Q46" s="193"/>
    </row>
    <row r="47" spans="1:17" s="7" customFormat="1" ht="16.5" customHeight="1" x14ac:dyDescent="0.25">
      <c r="A47" s="219"/>
      <c r="B47" s="220"/>
      <c r="C47" s="221"/>
      <c r="D47" s="183"/>
      <c r="E47" s="228"/>
      <c r="F47" s="229"/>
      <c r="G47" s="189"/>
      <c r="H47" s="217" t="s">
        <v>34</v>
      </c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s="7" customFormat="1" ht="17.25" customHeight="1" x14ac:dyDescent="0.2">
      <c r="A48" s="219"/>
      <c r="B48" s="220"/>
      <c r="C48" s="221"/>
      <c r="D48" s="183"/>
      <c r="E48" s="228"/>
      <c r="F48" s="229"/>
      <c r="G48" s="189"/>
      <c r="H48" s="199" t="s">
        <v>23</v>
      </c>
      <c r="I48" s="199"/>
      <c r="J48" s="8" t="s">
        <v>18</v>
      </c>
      <c r="K48" s="8">
        <v>73</v>
      </c>
      <c r="L48" s="8">
        <v>72</v>
      </c>
      <c r="M48" s="17">
        <v>5</v>
      </c>
      <c r="N48" s="10">
        <v>100</v>
      </c>
      <c r="O48" s="9"/>
      <c r="P48" s="193" t="s">
        <v>19</v>
      </c>
      <c r="Q48" s="193"/>
    </row>
    <row r="49" spans="1:17" s="7" customFormat="1" ht="49.5" customHeight="1" x14ac:dyDescent="0.2">
      <c r="A49" s="222"/>
      <c r="B49" s="223"/>
      <c r="C49" s="224"/>
      <c r="D49" s="206"/>
      <c r="E49" s="230"/>
      <c r="F49" s="231"/>
      <c r="G49" s="209"/>
      <c r="H49" s="199" t="s">
        <v>52</v>
      </c>
      <c r="I49" s="199"/>
      <c r="J49" s="8" t="s">
        <v>20</v>
      </c>
      <c r="K49" s="8">
        <v>85</v>
      </c>
      <c r="L49" s="8">
        <v>85</v>
      </c>
      <c r="M49" s="17">
        <v>5</v>
      </c>
      <c r="N49" s="10">
        <f t="shared" ref="N49" si="10">L49/K49*100</f>
        <v>100</v>
      </c>
      <c r="O49" s="9"/>
      <c r="P49" s="193"/>
      <c r="Q49" s="193"/>
    </row>
    <row r="50" spans="1:17" s="7" customFormat="1" ht="17.45" customHeight="1" x14ac:dyDescent="0.2">
      <c r="A50" s="192" t="s">
        <v>79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s="7" customFormat="1" ht="28.15" customHeight="1" x14ac:dyDescent="0.2">
      <c r="A51" s="193" t="s">
        <v>42</v>
      </c>
      <c r="B51" s="193"/>
      <c r="C51" s="193"/>
      <c r="D51" s="214">
        <v>24309080</v>
      </c>
      <c r="E51" s="214">
        <v>6912801.3899999997</v>
      </c>
      <c r="F51" s="214"/>
      <c r="G51" s="197">
        <f>E51/D51*100</f>
        <v>28.437116460186889</v>
      </c>
      <c r="H51" s="199" t="s">
        <v>17</v>
      </c>
      <c r="I51" s="199"/>
      <c r="J51" s="8" t="s">
        <v>18</v>
      </c>
      <c r="K51" s="8">
        <v>249</v>
      </c>
      <c r="L51" s="8">
        <v>248</v>
      </c>
      <c r="M51" s="17">
        <v>5</v>
      </c>
      <c r="N51" s="26">
        <f>L51/K51*100</f>
        <v>99.598393574297177</v>
      </c>
      <c r="O51" s="9"/>
      <c r="P51" s="193" t="s">
        <v>19</v>
      </c>
      <c r="Q51" s="193"/>
    </row>
    <row r="52" spans="1:17" s="7" customFormat="1" ht="37.5" customHeight="1" x14ac:dyDescent="0.2">
      <c r="A52" s="193"/>
      <c r="B52" s="193"/>
      <c r="C52" s="193"/>
      <c r="D52" s="195"/>
      <c r="E52" s="195"/>
      <c r="F52" s="195"/>
      <c r="G52" s="198"/>
      <c r="H52" s="199" t="s">
        <v>56</v>
      </c>
      <c r="I52" s="199"/>
      <c r="J52" s="8" t="s">
        <v>20</v>
      </c>
      <c r="K52" s="8">
        <v>100</v>
      </c>
      <c r="L52" s="8">
        <v>100</v>
      </c>
      <c r="M52" s="17">
        <v>5</v>
      </c>
      <c r="N52" s="21">
        <f>L52/K52*100</f>
        <v>100</v>
      </c>
      <c r="O52" s="9"/>
      <c r="P52" s="193"/>
      <c r="Q52" s="193"/>
    </row>
    <row r="53" spans="1:17" s="7" customFormat="1" x14ac:dyDescent="0.25">
      <c r="A53" s="213"/>
      <c r="B53" s="213"/>
      <c r="C53" s="213"/>
      <c r="D53" s="195"/>
      <c r="E53" s="195"/>
      <c r="F53" s="195"/>
      <c r="G53" s="198"/>
      <c r="H53" s="210" t="s">
        <v>43</v>
      </c>
      <c r="I53" s="211"/>
      <c r="J53" s="211"/>
      <c r="K53" s="211"/>
      <c r="L53" s="211"/>
      <c r="M53" s="211"/>
      <c r="N53" s="211"/>
      <c r="O53" s="211"/>
      <c r="P53" s="211"/>
      <c r="Q53" s="211"/>
    </row>
    <row r="54" spans="1:17" s="7" customFormat="1" ht="16.5" customHeight="1" x14ac:dyDescent="0.2">
      <c r="A54" s="213"/>
      <c r="B54" s="213"/>
      <c r="C54" s="213"/>
      <c r="D54" s="195"/>
      <c r="E54" s="195"/>
      <c r="F54" s="195"/>
      <c r="G54" s="198"/>
      <c r="H54" s="199" t="s">
        <v>23</v>
      </c>
      <c r="I54" s="199"/>
      <c r="J54" s="8" t="s">
        <v>18</v>
      </c>
      <c r="K54" s="8">
        <v>83</v>
      </c>
      <c r="L54" s="8">
        <v>85</v>
      </c>
      <c r="M54" s="17">
        <v>5</v>
      </c>
      <c r="N54" s="26">
        <v>100</v>
      </c>
      <c r="O54" s="9"/>
      <c r="P54" s="193" t="s">
        <v>19</v>
      </c>
      <c r="Q54" s="193"/>
    </row>
    <row r="55" spans="1:17" s="7" customFormat="1" ht="49.5" customHeight="1" x14ac:dyDescent="0.2">
      <c r="A55" s="213"/>
      <c r="B55" s="213"/>
      <c r="C55" s="213"/>
      <c r="D55" s="195"/>
      <c r="E55" s="195"/>
      <c r="F55" s="195"/>
      <c r="G55" s="198"/>
      <c r="H55" s="199" t="s">
        <v>24</v>
      </c>
      <c r="I55" s="199"/>
      <c r="J55" s="8" t="s">
        <v>20</v>
      </c>
      <c r="K55" s="8">
        <v>98</v>
      </c>
      <c r="L55" s="8">
        <v>98</v>
      </c>
      <c r="M55" s="17">
        <v>5</v>
      </c>
      <c r="N55" s="21">
        <f t="shared" ref="N55" si="11">L55/K55*100</f>
        <v>100</v>
      </c>
      <c r="O55" s="9"/>
      <c r="P55" s="193"/>
      <c r="Q55" s="193"/>
    </row>
    <row r="56" spans="1:17" s="7" customFormat="1" ht="15" customHeight="1" x14ac:dyDescent="0.25">
      <c r="A56" s="213"/>
      <c r="B56" s="213"/>
      <c r="C56" s="213"/>
      <c r="D56" s="195"/>
      <c r="E56" s="195"/>
      <c r="F56" s="195"/>
      <c r="G56" s="198"/>
      <c r="H56" s="210" t="s">
        <v>44</v>
      </c>
      <c r="I56" s="211"/>
      <c r="J56" s="211"/>
      <c r="K56" s="211"/>
      <c r="L56" s="211"/>
      <c r="M56" s="211"/>
      <c r="N56" s="211"/>
      <c r="O56" s="211"/>
      <c r="P56" s="211"/>
      <c r="Q56" s="211"/>
    </row>
    <row r="57" spans="1:17" s="7" customFormat="1" ht="15" customHeight="1" x14ac:dyDescent="0.2">
      <c r="A57" s="213"/>
      <c r="B57" s="213"/>
      <c r="C57" s="213"/>
      <c r="D57" s="195"/>
      <c r="E57" s="195"/>
      <c r="F57" s="195"/>
      <c r="G57" s="198"/>
      <c r="H57" s="199" t="s">
        <v>23</v>
      </c>
      <c r="I57" s="199"/>
      <c r="J57" s="8" t="s">
        <v>18</v>
      </c>
      <c r="K57" s="8">
        <v>22</v>
      </c>
      <c r="L57" s="8">
        <v>21</v>
      </c>
      <c r="M57" s="17">
        <v>5</v>
      </c>
      <c r="N57" s="21">
        <v>100</v>
      </c>
      <c r="O57" s="9"/>
      <c r="P57" s="193" t="s">
        <v>19</v>
      </c>
      <c r="Q57" s="193"/>
    </row>
    <row r="58" spans="1:17" s="7" customFormat="1" ht="49.5" customHeight="1" x14ac:dyDescent="0.2">
      <c r="A58" s="213"/>
      <c r="B58" s="213"/>
      <c r="C58" s="213"/>
      <c r="D58" s="195"/>
      <c r="E58" s="195"/>
      <c r="F58" s="195"/>
      <c r="G58" s="198"/>
      <c r="H58" s="199" t="s">
        <v>52</v>
      </c>
      <c r="I58" s="199"/>
      <c r="J58" s="8" t="s">
        <v>20</v>
      </c>
      <c r="K58" s="8">
        <v>98</v>
      </c>
      <c r="L58" s="8">
        <v>98</v>
      </c>
      <c r="M58" s="17">
        <v>5</v>
      </c>
      <c r="N58" s="21">
        <f t="shared" ref="N58" si="12">L58/K58*100</f>
        <v>100</v>
      </c>
      <c r="O58" s="9"/>
      <c r="P58" s="193"/>
      <c r="Q58" s="193"/>
    </row>
    <row r="59" spans="1:17" s="7" customFormat="1" ht="12" x14ac:dyDescent="0.2">
      <c r="A59" s="192" t="s">
        <v>80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s="7" customFormat="1" ht="25.9" customHeight="1" x14ac:dyDescent="0.2">
      <c r="A60" s="193" t="s">
        <v>45</v>
      </c>
      <c r="B60" s="193"/>
      <c r="C60" s="193"/>
      <c r="D60" s="214">
        <v>23647214.829999998</v>
      </c>
      <c r="E60" s="214">
        <v>6761612.4500000002</v>
      </c>
      <c r="F60" s="214"/>
      <c r="G60" s="197">
        <f>E60/D60*100</f>
        <v>28.593694854169012</v>
      </c>
      <c r="H60" s="199" t="s">
        <v>17</v>
      </c>
      <c r="I60" s="199"/>
      <c r="J60" s="8" t="s">
        <v>18</v>
      </c>
      <c r="K60" s="8">
        <v>173</v>
      </c>
      <c r="L60" s="8">
        <v>172</v>
      </c>
      <c r="M60" s="17">
        <v>5</v>
      </c>
      <c r="N60" s="26">
        <v>100</v>
      </c>
      <c r="O60" s="9"/>
      <c r="P60" s="193" t="s">
        <v>19</v>
      </c>
      <c r="Q60" s="193"/>
    </row>
    <row r="61" spans="1:17" s="7" customFormat="1" ht="37.5" customHeight="1" x14ac:dyDescent="0.2">
      <c r="A61" s="193"/>
      <c r="B61" s="193"/>
      <c r="C61" s="193"/>
      <c r="D61" s="195"/>
      <c r="E61" s="195"/>
      <c r="F61" s="195"/>
      <c r="G61" s="198"/>
      <c r="H61" s="199" t="s">
        <v>56</v>
      </c>
      <c r="I61" s="199"/>
      <c r="J61" s="8" t="s">
        <v>20</v>
      </c>
      <c r="K61" s="8">
        <v>99</v>
      </c>
      <c r="L61" s="8">
        <v>99</v>
      </c>
      <c r="M61" s="17">
        <v>5</v>
      </c>
      <c r="N61" s="21">
        <f>L61/K61*100</f>
        <v>100</v>
      </c>
      <c r="O61" s="9"/>
      <c r="P61" s="193"/>
      <c r="Q61" s="193"/>
    </row>
    <row r="62" spans="1:17" s="7" customFormat="1" ht="15" customHeight="1" x14ac:dyDescent="0.2">
      <c r="A62" s="213"/>
      <c r="B62" s="213"/>
      <c r="C62" s="213"/>
      <c r="D62" s="195"/>
      <c r="E62" s="195"/>
      <c r="F62" s="195"/>
      <c r="G62" s="198"/>
      <c r="H62" s="234" t="s">
        <v>46</v>
      </c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s="7" customFormat="1" ht="15" customHeight="1" x14ac:dyDescent="0.2">
      <c r="A63" s="213"/>
      <c r="B63" s="213"/>
      <c r="C63" s="213"/>
      <c r="D63" s="195"/>
      <c r="E63" s="195"/>
      <c r="F63" s="195"/>
      <c r="G63" s="198"/>
      <c r="H63" s="199" t="s">
        <v>30</v>
      </c>
      <c r="I63" s="199"/>
      <c r="J63" s="8"/>
      <c r="K63" s="8"/>
      <c r="L63" s="8"/>
      <c r="M63" s="4"/>
      <c r="N63" s="21"/>
      <c r="O63" s="9"/>
      <c r="P63" s="176" t="s">
        <v>19</v>
      </c>
      <c r="Q63" s="178"/>
    </row>
    <row r="64" spans="1:17" s="7" customFormat="1" ht="15.75" customHeight="1" x14ac:dyDescent="0.2">
      <c r="A64" s="213"/>
      <c r="B64" s="213"/>
      <c r="C64" s="213"/>
      <c r="D64" s="195"/>
      <c r="E64" s="195"/>
      <c r="F64" s="195"/>
      <c r="G64" s="198"/>
      <c r="H64" s="199" t="s">
        <v>31</v>
      </c>
      <c r="I64" s="199"/>
      <c r="J64" s="8" t="s">
        <v>18</v>
      </c>
      <c r="K64" s="8">
        <v>30</v>
      </c>
      <c r="L64" s="8">
        <v>30</v>
      </c>
      <c r="M64" s="17">
        <v>5</v>
      </c>
      <c r="N64" s="26">
        <f t="shared" ref="N64:N67" si="13">L64/K64*100</f>
        <v>100</v>
      </c>
      <c r="O64" s="14"/>
      <c r="P64" s="179"/>
      <c r="Q64" s="181"/>
    </row>
    <row r="65" spans="1:17" s="7" customFormat="1" ht="15" customHeight="1" x14ac:dyDescent="0.2">
      <c r="A65" s="213"/>
      <c r="B65" s="213"/>
      <c r="C65" s="213"/>
      <c r="D65" s="195"/>
      <c r="E65" s="195"/>
      <c r="F65" s="195"/>
      <c r="G65" s="198"/>
      <c r="H65" s="199" t="s">
        <v>32</v>
      </c>
      <c r="I65" s="199"/>
      <c r="J65" s="8" t="s">
        <v>18</v>
      </c>
      <c r="K65" s="8">
        <v>10</v>
      </c>
      <c r="L65" s="8">
        <v>10</v>
      </c>
      <c r="M65" s="17">
        <v>5</v>
      </c>
      <c r="N65" s="21">
        <f t="shared" si="13"/>
        <v>100</v>
      </c>
      <c r="O65" s="9"/>
      <c r="P65" s="179"/>
      <c r="Q65" s="181"/>
    </row>
    <row r="66" spans="1:17" s="7" customFormat="1" ht="48" customHeight="1" x14ac:dyDescent="0.2">
      <c r="A66" s="213"/>
      <c r="B66" s="213"/>
      <c r="C66" s="213"/>
      <c r="D66" s="195"/>
      <c r="E66" s="195"/>
      <c r="F66" s="195"/>
      <c r="G66" s="198"/>
      <c r="H66" s="199" t="s">
        <v>52</v>
      </c>
      <c r="I66" s="199"/>
      <c r="J66" s="8" t="s">
        <v>20</v>
      </c>
      <c r="K66" s="8">
        <v>99</v>
      </c>
      <c r="L66" s="8">
        <v>99</v>
      </c>
      <c r="M66" s="17">
        <v>5</v>
      </c>
      <c r="N66" s="21">
        <f t="shared" si="13"/>
        <v>100</v>
      </c>
      <c r="O66" s="9"/>
      <c r="P66" s="179"/>
      <c r="Q66" s="181"/>
    </row>
    <row r="67" spans="1:17" s="7" customFormat="1" ht="39.75" customHeight="1" x14ac:dyDescent="0.2">
      <c r="A67" s="213"/>
      <c r="B67" s="213"/>
      <c r="C67" s="213"/>
      <c r="D67" s="195"/>
      <c r="E67" s="195"/>
      <c r="F67" s="195"/>
      <c r="G67" s="198"/>
      <c r="H67" s="199" t="s">
        <v>61</v>
      </c>
      <c r="I67" s="199"/>
      <c r="J67" s="8" t="s">
        <v>20</v>
      </c>
      <c r="K67" s="8">
        <v>99</v>
      </c>
      <c r="L67" s="8">
        <v>99</v>
      </c>
      <c r="M67" s="17">
        <v>5</v>
      </c>
      <c r="N67" s="21">
        <f t="shared" si="13"/>
        <v>100</v>
      </c>
      <c r="O67" s="9"/>
      <c r="P67" s="203"/>
      <c r="Q67" s="205"/>
    </row>
    <row r="68" spans="1:17" s="7" customFormat="1" ht="15" customHeight="1" x14ac:dyDescent="0.25">
      <c r="A68" s="213"/>
      <c r="B68" s="213"/>
      <c r="C68" s="213"/>
      <c r="D68" s="195"/>
      <c r="E68" s="195"/>
      <c r="F68" s="195"/>
      <c r="G68" s="198"/>
      <c r="H68" s="232" t="s">
        <v>47</v>
      </c>
      <c r="I68" s="233"/>
      <c r="J68" s="233"/>
      <c r="K68" s="233"/>
      <c r="L68" s="233"/>
      <c r="M68" s="233"/>
      <c r="N68" s="233"/>
      <c r="O68" s="233"/>
      <c r="P68" s="233"/>
      <c r="Q68" s="233"/>
    </row>
    <row r="69" spans="1:17" s="7" customFormat="1" ht="18" customHeight="1" x14ac:dyDescent="0.2">
      <c r="A69" s="213"/>
      <c r="B69" s="213"/>
      <c r="C69" s="213"/>
      <c r="D69" s="195"/>
      <c r="E69" s="195"/>
      <c r="F69" s="195"/>
      <c r="G69" s="198"/>
      <c r="H69" s="199" t="s">
        <v>23</v>
      </c>
      <c r="I69" s="199"/>
      <c r="J69" s="8" t="s">
        <v>18</v>
      </c>
      <c r="K69" s="8">
        <v>87</v>
      </c>
      <c r="L69" s="8">
        <v>87</v>
      </c>
      <c r="M69" s="17">
        <v>5</v>
      </c>
      <c r="N69" s="26">
        <f t="shared" ref="N69:N70" si="14">L69/K69*100</f>
        <v>100</v>
      </c>
      <c r="O69" s="9"/>
      <c r="P69" s="193" t="s">
        <v>19</v>
      </c>
      <c r="Q69" s="193"/>
    </row>
    <row r="70" spans="1:17" s="7" customFormat="1" ht="49.5" customHeight="1" x14ac:dyDescent="0.2">
      <c r="A70" s="213"/>
      <c r="B70" s="213"/>
      <c r="C70" s="213"/>
      <c r="D70" s="195"/>
      <c r="E70" s="195"/>
      <c r="F70" s="195"/>
      <c r="G70" s="198"/>
      <c r="H70" s="199" t="s">
        <v>52</v>
      </c>
      <c r="I70" s="199"/>
      <c r="J70" s="8" t="s">
        <v>20</v>
      </c>
      <c r="K70" s="8">
        <v>99</v>
      </c>
      <c r="L70" s="8">
        <v>99</v>
      </c>
      <c r="M70" s="17">
        <v>5</v>
      </c>
      <c r="N70" s="21">
        <f t="shared" si="14"/>
        <v>100</v>
      </c>
      <c r="O70" s="9"/>
      <c r="P70" s="193"/>
      <c r="Q70" s="193"/>
    </row>
    <row r="71" spans="1:17" s="7" customFormat="1" ht="13.9" customHeight="1" x14ac:dyDescent="0.2">
      <c r="A71" s="192" t="s">
        <v>81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s="7" customFormat="1" ht="27" customHeight="1" x14ac:dyDescent="0.2">
      <c r="A72" s="193" t="s">
        <v>49</v>
      </c>
      <c r="B72" s="193"/>
      <c r="C72" s="193"/>
      <c r="D72" s="194">
        <v>10082842.619999999</v>
      </c>
      <c r="E72" s="194">
        <v>2749754.93</v>
      </c>
      <c r="F72" s="194"/>
      <c r="G72" s="197">
        <f>E72/D72*100</f>
        <v>27.271624021440893</v>
      </c>
      <c r="H72" s="199" t="s">
        <v>17</v>
      </c>
      <c r="I72" s="199"/>
      <c r="J72" s="8" t="s">
        <v>18</v>
      </c>
      <c r="K72" s="8">
        <v>57</v>
      </c>
      <c r="L72" s="8">
        <v>57</v>
      </c>
      <c r="M72" s="17">
        <v>5</v>
      </c>
      <c r="N72" s="26">
        <f>L72/K72*100</f>
        <v>100</v>
      </c>
      <c r="O72" s="9"/>
      <c r="P72" s="193" t="s">
        <v>19</v>
      </c>
      <c r="Q72" s="193"/>
    </row>
    <row r="73" spans="1:17" s="7" customFormat="1" ht="38.25" customHeight="1" x14ac:dyDescent="0.2">
      <c r="A73" s="193"/>
      <c r="B73" s="193"/>
      <c r="C73" s="193"/>
      <c r="D73" s="195"/>
      <c r="E73" s="196"/>
      <c r="F73" s="196"/>
      <c r="G73" s="198"/>
      <c r="H73" s="199" t="s">
        <v>56</v>
      </c>
      <c r="I73" s="199"/>
      <c r="J73" s="8" t="s">
        <v>20</v>
      </c>
      <c r="K73" s="8">
        <v>96</v>
      </c>
      <c r="L73" s="8">
        <v>96</v>
      </c>
      <c r="M73" s="17">
        <v>5</v>
      </c>
      <c r="N73" s="21">
        <f>L73/K73*100</f>
        <v>100</v>
      </c>
      <c r="O73" s="9"/>
      <c r="P73" s="193"/>
      <c r="Q73" s="193"/>
    </row>
    <row r="74" spans="1:17" s="7" customFormat="1" ht="13.9" customHeight="1" x14ac:dyDescent="0.2">
      <c r="A74" s="236"/>
      <c r="B74" s="236"/>
      <c r="C74" s="236"/>
      <c r="D74" s="195"/>
      <c r="E74" s="196"/>
      <c r="F74" s="196"/>
      <c r="G74" s="198"/>
      <c r="H74" s="234" t="s">
        <v>50</v>
      </c>
      <c r="I74" s="235"/>
      <c r="J74" s="235"/>
      <c r="K74" s="235"/>
      <c r="L74" s="235"/>
      <c r="M74" s="235"/>
      <c r="N74" s="235"/>
      <c r="O74" s="235"/>
      <c r="P74" s="235"/>
      <c r="Q74" s="235"/>
    </row>
    <row r="75" spans="1:17" s="7" customFormat="1" ht="26.25" customHeight="1" x14ac:dyDescent="0.2">
      <c r="A75" s="236"/>
      <c r="B75" s="236"/>
      <c r="C75" s="236"/>
      <c r="D75" s="195"/>
      <c r="E75" s="196"/>
      <c r="F75" s="196"/>
      <c r="G75" s="198"/>
      <c r="H75" s="199" t="s">
        <v>51</v>
      </c>
      <c r="I75" s="199"/>
      <c r="J75" s="8" t="s">
        <v>18</v>
      </c>
      <c r="K75" s="8">
        <v>33</v>
      </c>
      <c r="L75" s="8">
        <v>33</v>
      </c>
      <c r="M75" s="17">
        <v>5</v>
      </c>
      <c r="N75" s="26">
        <f t="shared" ref="N75:N76" si="15">L75/K75*100</f>
        <v>100</v>
      </c>
      <c r="O75" s="9"/>
      <c r="P75" s="193" t="s">
        <v>19</v>
      </c>
      <c r="Q75" s="193"/>
    </row>
    <row r="76" spans="1:17" s="7" customFormat="1" ht="50.25" customHeight="1" x14ac:dyDescent="0.2">
      <c r="A76" s="236"/>
      <c r="B76" s="236"/>
      <c r="C76" s="236"/>
      <c r="D76" s="195"/>
      <c r="E76" s="196"/>
      <c r="F76" s="196"/>
      <c r="G76" s="198"/>
      <c r="H76" s="199" t="s">
        <v>52</v>
      </c>
      <c r="I76" s="199"/>
      <c r="J76" s="8" t="s">
        <v>20</v>
      </c>
      <c r="K76" s="8">
        <v>95</v>
      </c>
      <c r="L76" s="8">
        <v>95</v>
      </c>
      <c r="M76" s="17">
        <v>5</v>
      </c>
      <c r="N76" s="21">
        <f t="shared" si="15"/>
        <v>100</v>
      </c>
      <c r="O76" s="9"/>
      <c r="P76" s="193"/>
      <c r="Q76" s="193"/>
    </row>
    <row r="77" spans="1:17" s="7" customFormat="1" ht="16.5" customHeight="1" x14ac:dyDescent="0.2">
      <c r="A77" s="165" t="s">
        <v>82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7"/>
    </row>
    <row r="78" spans="1:17" s="7" customFormat="1" ht="26.25" customHeight="1" x14ac:dyDescent="0.2">
      <c r="A78" s="193" t="s">
        <v>27</v>
      </c>
      <c r="B78" s="193"/>
      <c r="C78" s="193"/>
      <c r="D78" s="214">
        <v>17510580</v>
      </c>
      <c r="E78" s="214">
        <v>4884367.25</v>
      </c>
      <c r="F78" s="214"/>
      <c r="G78" s="197">
        <f>E78/D78*100</f>
        <v>27.893806201736322</v>
      </c>
      <c r="H78" s="199" t="s">
        <v>17</v>
      </c>
      <c r="I78" s="199"/>
      <c r="J78" s="8" t="s">
        <v>18</v>
      </c>
      <c r="K78" s="8">
        <v>132</v>
      </c>
      <c r="L78" s="8">
        <v>133</v>
      </c>
      <c r="M78" s="17">
        <v>5</v>
      </c>
      <c r="N78" s="26">
        <v>100</v>
      </c>
      <c r="O78" s="9"/>
      <c r="P78" s="193" t="s">
        <v>19</v>
      </c>
      <c r="Q78" s="193"/>
    </row>
    <row r="79" spans="1:17" s="7" customFormat="1" ht="38.25" customHeight="1" x14ac:dyDescent="0.2">
      <c r="A79" s="193"/>
      <c r="B79" s="193"/>
      <c r="C79" s="193"/>
      <c r="D79" s="195"/>
      <c r="E79" s="195"/>
      <c r="F79" s="195"/>
      <c r="G79" s="198"/>
      <c r="H79" s="199" t="s">
        <v>56</v>
      </c>
      <c r="I79" s="199"/>
      <c r="J79" s="8" t="s">
        <v>20</v>
      </c>
      <c r="K79" s="8">
        <v>90</v>
      </c>
      <c r="L79" s="8">
        <v>90</v>
      </c>
      <c r="M79" s="17">
        <v>5</v>
      </c>
      <c r="N79" s="21">
        <f>L79/K79*100</f>
        <v>100</v>
      </c>
      <c r="O79" s="9"/>
      <c r="P79" s="193"/>
      <c r="Q79" s="193"/>
    </row>
    <row r="80" spans="1:17" s="7" customFormat="1" ht="16.5" customHeight="1" x14ac:dyDescent="0.25">
      <c r="A80" s="213"/>
      <c r="B80" s="213"/>
      <c r="C80" s="213"/>
      <c r="D80" s="195"/>
      <c r="E80" s="195"/>
      <c r="F80" s="195"/>
      <c r="G80" s="198"/>
      <c r="H80" s="210" t="s">
        <v>35</v>
      </c>
      <c r="I80" s="211"/>
      <c r="J80" s="211"/>
      <c r="K80" s="211"/>
      <c r="L80" s="211"/>
      <c r="M80" s="211"/>
      <c r="N80" s="211"/>
      <c r="O80" s="211"/>
      <c r="P80" s="211"/>
      <c r="Q80" s="211"/>
    </row>
    <row r="81" spans="1:17" s="7" customFormat="1" ht="15.75" customHeight="1" x14ac:dyDescent="0.2">
      <c r="A81" s="213"/>
      <c r="B81" s="213"/>
      <c r="C81" s="213"/>
      <c r="D81" s="195"/>
      <c r="E81" s="195"/>
      <c r="F81" s="195"/>
      <c r="G81" s="198"/>
      <c r="H81" s="199" t="s">
        <v>23</v>
      </c>
      <c r="I81" s="199"/>
      <c r="J81" s="8" t="s">
        <v>18</v>
      </c>
      <c r="K81" s="8">
        <v>55</v>
      </c>
      <c r="L81" s="8">
        <v>57</v>
      </c>
      <c r="M81" s="17">
        <v>5</v>
      </c>
      <c r="N81" s="25">
        <v>100</v>
      </c>
      <c r="O81" s="9"/>
      <c r="P81" s="193" t="s">
        <v>19</v>
      </c>
      <c r="Q81" s="193"/>
    </row>
    <row r="82" spans="1:17" s="7" customFormat="1" ht="48.75" customHeight="1" x14ac:dyDescent="0.2">
      <c r="A82" s="213"/>
      <c r="B82" s="213"/>
      <c r="C82" s="213"/>
      <c r="D82" s="195"/>
      <c r="E82" s="195"/>
      <c r="F82" s="195"/>
      <c r="G82" s="198"/>
      <c r="H82" s="199" t="s">
        <v>52</v>
      </c>
      <c r="I82" s="199"/>
      <c r="J82" s="8" t="s">
        <v>20</v>
      </c>
      <c r="K82" s="8">
        <v>98</v>
      </c>
      <c r="L82" s="8">
        <v>98</v>
      </c>
      <c r="M82" s="17">
        <v>5</v>
      </c>
      <c r="N82" s="21">
        <f t="shared" ref="N82" si="16">L82/K82*100</f>
        <v>100</v>
      </c>
      <c r="O82" s="9"/>
      <c r="P82" s="193"/>
      <c r="Q82" s="193"/>
    </row>
    <row r="83" spans="1:17" s="7" customFormat="1" ht="12" x14ac:dyDescent="0.2">
      <c r="A83" s="165" t="s">
        <v>64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7"/>
    </row>
    <row r="84" spans="1:17" s="7" customFormat="1" ht="24" customHeight="1" x14ac:dyDescent="0.2">
      <c r="A84" s="176" t="s">
        <v>21</v>
      </c>
      <c r="B84" s="177"/>
      <c r="C84" s="178"/>
      <c r="D84" s="182">
        <v>16051020</v>
      </c>
      <c r="E84" s="184">
        <v>4637672.28</v>
      </c>
      <c r="F84" s="185"/>
      <c r="G84" s="188">
        <f>E84/D84*100</f>
        <v>28.893318181648269</v>
      </c>
      <c r="H84" s="190" t="s">
        <v>17</v>
      </c>
      <c r="I84" s="191"/>
      <c r="J84" s="8" t="s">
        <v>18</v>
      </c>
      <c r="K84" s="8">
        <v>106</v>
      </c>
      <c r="L84" s="8">
        <v>106</v>
      </c>
      <c r="M84" s="17">
        <v>5</v>
      </c>
      <c r="N84" s="21">
        <f>L84/K84*100</f>
        <v>100</v>
      </c>
      <c r="O84" s="9"/>
      <c r="P84" s="176" t="s">
        <v>19</v>
      </c>
      <c r="Q84" s="178"/>
    </row>
    <row r="85" spans="1:17" s="7" customFormat="1" ht="37.5" customHeight="1" x14ac:dyDescent="0.2">
      <c r="A85" s="179"/>
      <c r="B85" s="180"/>
      <c r="C85" s="181"/>
      <c r="D85" s="183"/>
      <c r="E85" s="186"/>
      <c r="F85" s="187"/>
      <c r="G85" s="189"/>
      <c r="H85" s="199" t="s">
        <v>56</v>
      </c>
      <c r="I85" s="199"/>
      <c r="J85" s="8" t="s">
        <v>20</v>
      </c>
      <c r="K85" s="8">
        <v>98</v>
      </c>
      <c r="L85" s="8">
        <v>98</v>
      </c>
      <c r="M85" s="17">
        <v>5</v>
      </c>
      <c r="N85" s="21">
        <f>L85/K85*100</f>
        <v>100</v>
      </c>
      <c r="O85" s="9"/>
      <c r="P85" s="203"/>
      <c r="Q85" s="205"/>
    </row>
    <row r="86" spans="1:17" s="7" customFormat="1" ht="15" customHeight="1" x14ac:dyDescent="0.2">
      <c r="A86" s="237"/>
      <c r="B86" s="238"/>
      <c r="C86" s="239"/>
      <c r="D86" s="183"/>
      <c r="E86" s="186"/>
      <c r="F86" s="187"/>
      <c r="G86" s="189"/>
      <c r="H86" s="240" t="s">
        <v>22</v>
      </c>
      <c r="I86" s="241"/>
      <c r="J86" s="241"/>
      <c r="K86" s="241"/>
      <c r="L86" s="241"/>
      <c r="M86" s="241"/>
      <c r="N86" s="241"/>
      <c r="O86" s="241"/>
      <c r="P86" s="241"/>
      <c r="Q86" s="242"/>
    </row>
    <row r="87" spans="1:17" s="7" customFormat="1" ht="15" customHeight="1" x14ac:dyDescent="0.2">
      <c r="A87" s="237"/>
      <c r="B87" s="238"/>
      <c r="C87" s="239"/>
      <c r="D87" s="183"/>
      <c r="E87" s="186"/>
      <c r="F87" s="187"/>
      <c r="G87" s="189"/>
      <c r="H87" s="190" t="s">
        <v>23</v>
      </c>
      <c r="I87" s="191"/>
      <c r="J87" s="8" t="s">
        <v>18</v>
      </c>
      <c r="K87" s="8">
        <v>53</v>
      </c>
      <c r="L87" s="8">
        <v>51</v>
      </c>
      <c r="M87" s="17">
        <v>5</v>
      </c>
      <c r="N87" s="21">
        <v>100</v>
      </c>
      <c r="O87" s="9"/>
      <c r="P87" s="176" t="s">
        <v>19</v>
      </c>
      <c r="Q87" s="178"/>
    </row>
    <row r="88" spans="1:17" s="7" customFormat="1" ht="49.5" customHeight="1" x14ac:dyDescent="0.2">
      <c r="A88" s="237"/>
      <c r="B88" s="238"/>
      <c r="C88" s="239"/>
      <c r="D88" s="183"/>
      <c r="E88" s="186"/>
      <c r="F88" s="187"/>
      <c r="G88" s="189"/>
      <c r="H88" s="190" t="s">
        <v>52</v>
      </c>
      <c r="I88" s="191"/>
      <c r="J88" s="8" t="s">
        <v>20</v>
      </c>
      <c r="K88" s="8">
        <v>90</v>
      </c>
      <c r="L88" s="8">
        <v>90</v>
      </c>
      <c r="M88" s="4">
        <v>5</v>
      </c>
      <c r="N88" s="21">
        <f t="shared" ref="N88" si="17">L88/K88*100</f>
        <v>100</v>
      </c>
      <c r="O88" s="9"/>
      <c r="P88" s="203"/>
      <c r="Q88" s="205"/>
    </row>
    <row r="89" spans="1:17" s="7" customFormat="1" ht="15" customHeight="1" x14ac:dyDescent="0.2">
      <c r="A89" s="165" t="s">
        <v>66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7"/>
    </row>
    <row r="90" spans="1:17" s="7" customFormat="1" ht="27" customHeight="1" x14ac:dyDescent="0.2">
      <c r="A90" s="176" t="s">
        <v>21</v>
      </c>
      <c r="B90" s="177"/>
      <c r="C90" s="178"/>
      <c r="D90" s="225">
        <v>17741570</v>
      </c>
      <c r="E90" s="226">
        <v>4941858.4000000004</v>
      </c>
      <c r="F90" s="227"/>
      <c r="G90" s="188">
        <f>E90/D90*100</f>
        <v>27.854684788324825</v>
      </c>
      <c r="H90" s="190" t="s">
        <v>17</v>
      </c>
      <c r="I90" s="191"/>
      <c r="J90" s="8" t="s">
        <v>18</v>
      </c>
      <c r="K90" s="8">
        <v>134</v>
      </c>
      <c r="L90" s="8">
        <v>130</v>
      </c>
      <c r="M90" s="17">
        <v>5</v>
      </c>
      <c r="N90" s="26">
        <v>100</v>
      </c>
      <c r="O90" s="9"/>
      <c r="P90" s="176" t="s">
        <v>19</v>
      </c>
      <c r="Q90" s="178"/>
    </row>
    <row r="91" spans="1:17" s="7" customFormat="1" ht="37.5" customHeight="1" x14ac:dyDescent="0.2">
      <c r="A91" s="179"/>
      <c r="B91" s="180"/>
      <c r="C91" s="181"/>
      <c r="D91" s="183"/>
      <c r="E91" s="186"/>
      <c r="F91" s="187"/>
      <c r="G91" s="189"/>
      <c r="H91" s="199" t="s">
        <v>56</v>
      </c>
      <c r="I91" s="199"/>
      <c r="J91" s="8" t="s">
        <v>20</v>
      </c>
      <c r="K91" s="8">
        <v>96</v>
      </c>
      <c r="L91" s="8">
        <v>96</v>
      </c>
      <c r="M91" s="17">
        <v>5</v>
      </c>
      <c r="N91" s="21">
        <f>L91/K91*100</f>
        <v>100</v>
      </c>
      <c r="O91" s="9"/>
      <c r="P91" s="203"/>
      <c r="Q91" s="205"/>
    </row>
    <row r="92" spans="1:17" s="7" customFormat="1" ht="17.45" customHeight="1" x14ac:dyDescent="0.2">
      <c r="A92" s="246"/>
      <c r="B92" s="247"/>
      <c r="C92" s="248"/>
      <c r="D92" s="183"/>
      <c r="E92" s="186"/>
      <c r="F92" s="187"/>
      <c r="G92" s="189"/>
      <c r="H92" s="243" t="s">
        <v>25</v>
      </c>
      <c r="I92" s="244"/>
      <c r="J92" s="244"/>
      <c r="K92" s="244"/>
      <c r="L92" s="244"/>
      <c r="M92" s="244"/>
      <c r="N92" s="244"/>
      <c r="O92" s="244"/>
      <c r="P92" s="244"/>
      <c r="Q92" s="245"/>
    </row>
    <row r="93" spans="1:17" s="7" customFormat="1" ht="17.25" customHeight="1" x14ac:dyDescent="0.2">
      <c r="A93" s="246"/>
      <c r="B93" s="247"/>
      <c r="C93" s="248"/>
      <c r="D93" s="183"/>
      <c r="E93" s="186"/>
      <c r="F93" s="187"/>
      <c r="G93" s="189"/>
      <c r="H93" s="190" t="s">
        <v>23</v>
      </c>
      <c r="I93" s="191"/>
      <c r="J93" s="8" t="s">
        <v>18</v>
      </c>
      <c r="K93" s="8">
        <v>59</v>
      </c>
      <c r="L93" s="8">
        <v>60</v>
      </c>
      <c r="M93" s="17">
        <v>5</v>
      </c>
      <c r="N93" s="26">
        <v>100</v>
      </c>
      <c r="O93" s="9"/>
      <c r="P93" s="176" t="s">
        <v>19</v>
      </c>
      <c r="Q93" s="178"/>
    </row>
    <row r="94" spans="1:17" s="7" customFormat="1" ht="34.9" customHeight="1" x14ac:dyDescent="0.2">
      <c r="A94" s="249"/>
      <c r="B94" s="250"/>
      <c r="C94" s="251"/>
      <c r="D94" s="206"/>
      <c r="E94" s="207"/>
      <c r="F94" s="208"/>
      <c r="G94" s="209"/>
      <c r="H94" s="190" t="s">
        <v>52</v>
      </c>
      <c r="I94" s="191"/>
      <c r="J94" s="8" t="s">
        <v>20</v>
      </c>
      <c r="K94" s="8">
        <v>90</v>
      </c>
      <c r="L94" s="8">
        <v>90</v>
      </c>
      <c r="M94" s="17">
        <v>5</v>
      </c>
      <c r="N94" s="21">
        <f t="shared" ref="N94" si="18">L94/K94*100</f>
        <v>100</v>
      </c>
      <c r="O94" s="9"/>
      <c r="P94" s="203"/>
      <c r="Q94" s="205"/>
    </row>
    <row r="95" spans="1:17" s="7" customFormat="1" ht="15" customHeight="1" x14ac:dyDescent="0.2">
      <c r="A95" s="165" t="s">
        <v>65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7"/>
    </row>
    <row r="96" spans="1:17" s="7" customFormat="1" ht="24.75" customHeight="1" x14ac:dyDescent="0.2">
      <c r="A96" s="176" t="s">
        <v>27</v>
      </c>
      <c r="B96" s="177"/>
      <c r="C96" s="178"/>
      <c r="D96" s="225">
        <v>13083940</v>
      </c>
      <c r="E96" s="226">
        <v>3384227.01</v>
      </c>
      <c r="F96" s="227"/>
      <c r="G96" s="188">
        <f>E96/D96*100</f>
        <v>25.865503892558355</v>
      </c>
      <c r="H96" s="199" t="s">
        <v>17</v>
      </c>
      <c r="I96" s="199"/>
      <c r="J96" s="8" t="s">
        <v>18</v>
      </c>
      <c r="K96" s="8">
        <v>64</v>
      </c>
      <c r="L96" s="8">
        <v>64</v>
      </c>
      <c r="M96" s="17">
        <v>5</v>
      </c>
      <c r="N96" s="26">
        <f>L96/K96*100</f>
        <v>100</v>
      </c>
      <c r="O96" s="9"/>
      <c r="P96" s="193" t="s">
        <v>19</v>
      </c>
      <c r="Q96" s="193"/>
    </row>
    <row r="97" spans="1:17" s="7" customFormat="1" ht="37.5" customHeight="1" x14ac:dyDescent="0.2">
      <c r="A97" s="179"/>
      <c r="B97" s="180"/>
      <c r="C97" s="181"/>
      <c r="D97" s="183"/>
      <c r="E97" s="186"/>
      <c r="F97" s="187"/>
      <c r="G97" s="189"/>
      <c r="H97" s="199" t="s">
        <v>56</v>
      </c>
      <c r="I97" s="199"/>
      <c r="J97" s="8" t="s">
        <v>20</v>
      </c>
      <c r="K97" s="8">
        <v>97</v>
      </c>
      <c r="L97" s="8">
        <v>97</v>
      </c>
      <c r="M97" s="17">
        <v>5</v>
      </c>
      <c r="N97" s="21">
        <f>L97/K97*100</f>
        <v>100</v>
      </c>
      <c r="O97" s="9"/>
      <c r="P97" s="193"/>
      <c r="Q97" s="193"/>
    </row>
    <row r="98" spans="1:17" s="11" customFormat="1" x14ac:dyDescent="0.2">
      <c r="A98" s="246"/>
      <c r="B98" s="247"/>
      <c r="C98" s="248"/>
      <c r="D98" s="183"/>
      <c r="E98" s="186"/>
      <c r="F98" s="187"/>
      <c r="G98" s="189"/>
      <c r="H98" s="252" t="s">
        <v>28</v>
      </c>
      <c r="I98" s="253"/>
      <c r="J98" s="253"/>
      <c r="K98" s="253"/>
      <c r="L98" s="253"/>
      <c r="M98" s="253"/>
      <c r="N98" s="253"/>
      <c r="O98" s="253"/>
      <c r="P98" s="253"/>
      <c r="Q98" s="253"/>
    </row>
    <row r="99" spans="1:17" s="7" customFormat="1" ht="14.25" customHeight="1" x14ac:dyDescent="0.2">
      <c r="A99" s="246"/>
      <c r="B99" s="247"/>
      <c r="C99" s="248"/>
      <c r="D99" s="183"/>
      <c r="E99" s="186"/>
      <c r="F99" s="187"/>
      <c r="G99" s="189"/>
      <c r="H99" s="199" t="s">
        <v>23</v>
      </c>
      <c r="I99" s="199"/>
      <c r="J99" s="8" t="s">
        <v>18</v>
      </c>
      <c r="K99" s="8">
        <v>31</v>
      </c>
      <c r="L99" s="8">
        <v>30</v>
      </c>
      <c r="M99" s="17">
        <v>5</v>
      </c>
      <c r="N99" s="10">
        <v>100</v>
      </c>
      <c r="O99" s="9"/>
      <c r="P99" s="193" t="s">
        <v>19</v>
      </c>
      <c r="Q99" s="193"/>
    </row>
    <row r="100" spans="1:17" s="7" customFormat="1" ht="51.75" customHeight="1" x14ac:dyDescent="0.2">
      <c r="A100" s="249"/>
      <c r="B100" s="250"/>
      <c r="C100" s="251"/>
      <c r="D100" s="206"/>
      <c r="E100" s="207"/>
      <c r="F100" s="208"/>
      <c r="G100" s="209"/>
      <c r="H100" s="199" t="s">
        <v>52</v>
      </c>
      <c r="I100" s="199"/>
      <c r="J100" s="8" t="s">
        <v>20</v>
      </c>
      <c r="K100" s="8">
        <v>96</v>
      </c>
      <c r="L100" s="8">
        <v>96</v>
      </c>
      <c r="M100" s="17">
        <v>5</v>
      </c>
      <c r="N100" s="10">
        <f t="shared" ref="N100" si="19">L100/K100*100</f>
        <v>100</v>
      </c>
      <c r="O100" s="9"/>
      <c r="P100" s="193"/>
      <c r="Q100" s="193"/>
    </row>
    <row r="101" spans="1:17" s="7" customFormat="1" ht="15" customHeight="1" x14ac:dyDescent="0.2">
      <c r="A101" s="165" t="s">
        <v>67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7"/>
    </row>
    <row r="102" spans="1:17" s="7" customFormat="1" ht="24.75" customHeight="1" x14ac:dyDescent="0.2">
      <c r="A102" s="176" t="s">
        <v>29</v>
      </c>
      <c r="B102" s="177"/>
      <c r="C102" s="178"/>
      <c r="D102" s="225">
        <v>17292290</v>
      </c>
      <c r="E102" s="226">
        <v>4392989.21</v>
      </c>
      <c r="F102" s="227"/>
      <c r="G102" s="188">
        <f>E102/D102*100</f>
        <v>25.404323024885656</v>
      </c>
      <c r="H102" s="199" t="s">
        <v>17</v>
      </c>
      <c r="I102" s="199"/>
      <c r="J102" s="8" t="s">
        <v>18</v>
      </c>
      <c r="K102" s="8">
        <v>157</v>
      </c>
      <c r="L102" s="8">
        <v>155</v>
      </c>
      <c r="M102" s="17">
        <v>5</v>
      </c>
      <c r="N102" s="26">
        <v>100</v>
      </c>
      <c r="O102" s="9"/>
      <c r="P102" s="193" t="s">
        <v>19</v>
      </c>
      <c r="Q102" s="193"/>
    </row>
    <row r="103" spans="1:17" s="7" customFormat="1" ht="37.5" customHeight="1" x14ac:dyDescent="0.2">
      <c r="A103" s="179"/>
      <c r="B103" s="180"/>
      <c r="C103" s="181"/>
      <c r="D103" s="183"/>
      <c r="E103" s="186"/>
      <c r="F103" s="187"/>
      <c r="G103" s="189"/>
      <c r="H103" s="199" t="s">
        <v>56</v>
      </c>
      <c r="I103" s="199"/>
      <c r="J103" s="8" t="s">
        <v>20</v>
      </c>
      <c r="K103" s="8">
        <v>99</v>
      </c>
      <c r="L103" s="8">
        <v>99</v>
      </c>
      <c r="M103" s="17">
        <v>5</v>
      </c>
      <c r="N103" s="21">
        <f>L103/K103*100</f>
        <v>100</v>
      </c>
      <c r="O103" s="9"/>
      <c r="P103" s="193"/>
      <c r="Q103" s="193"/>
    </row>
    <row r="104" spans="1:17" s="7" customFormat="1" ht="15" customHeight="1" x14ac:dyDescent="0.2">
      <c r="A104" s="246"/>
      <c r="B104" s="247"/>
      <c r="C104" s="248"/>
      <c r="D104" s="183"/>
      <c r="E104" s="186"/>
      <c r="F104" s="187"/>
      <c r="G104" s="189"/>
      <c r="H104" s="234" t="s">
        <v>33</v>
      </c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1:17" s="7" customFormat="1" ht="15.75" customHeight="1" x14ac:dyDescent="0.2">
      <c r="A105" s="246"/>
      <c r="B105" s="247"/>
      <c r="C105" s="248"/>
      <c r="D105" s="183"/>
      <c r="E105" s="186"/>
      <c r="F105" s="187"/>
      <c r="G105" s="189"/>
      <c r="H105" s="199" t="s">
        <v>23</v>
      </c>
      <c r="I105" s="199"/>
      <c r="J105" s="8" t="s">
        <v>18</v>
      </c>
      <c r="K105" s="8">
        <v>36</v>
      </c>
      <c r="L105" s="8">
        <v>37</v>
      </c>
      <c r="M105" s="17">
        <v>5</v>
      </c>
      <c r="N105" s="21">
        <v>100</v>
      </c>
      <c r="O105" s="9"/>
      <c r="P105" s="193" t="s">
        <v>19</v>
      </c>
      <c r="Q105" s="193"/>
    </row>
    <row r="106" spans="1:17" s="7" customFormat="1" ht="49.5" customHeight="1" x14ac:dyDescent="0.2">
      <c r="A106" s="249"/>
      <c r="B106" s="250"/>
      <c r="C106" s="251"/>
      <c r="D106" s="206"/>
      <c r="E106" s="207"/>
      <c r="F106" s="208"/>
      <c r="G106" s="209"/>
      <c r="H106" s="199" t="s">
        <v>52</v>
      </c>
      <c r="I106" s="199"/>
      <c r="J106" s="8" t="s">
        <v>20</v>
      </c>
      <c r="K106" s="8">
        <v>80</v>
      </c>
      <c r="L106" s="8">
        <v>80</v>
      </c>
      <c r="M106" s="17">
        <v>5</v>
      </c>
      <c r="N106" s="21">
        <f t="shared" ref="N106" si="20">L106/K106*100</f>
        <v>100</v>
      </c>
      <c r="O106" s="9"/>
      <c r="P106" s="193"/>
      <c r="Q106" s="193"/>
    </row>
    <row r="107" spans="1:17" s="7" customFormat="1" ht="18" customHeight="1" x14ac:dyDescent="0.2">
      <c r="A107" s="165" t="s">
        <v>68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7"/>
    </row>
    <row r="108" spans="1:17" s="7" customFormat="1" ht="24" customHeight="1" x14ac:dyDescent="0.2">
      <c r="A108" s="176" t="s">
        <v>16</v>
      </c>
      <c r="B108" s="177"/>
      <c r="C108" s="178"/>
      <c r="D108" s="182">
        <v>15746680</v>
      </c>
      <c r="E108" s="184">
        <v>4362921.78</v>
      </c>
      <c r="F108" s="185"/>
      <c r="G108" s="254">
        <f>E108/D108*100</f>
        <v>27.70693111182802</v>
      </c>
      <c r="H108" s="190" t="s">
        <v>17</v>
      </c>
      <c r="I108" s="191"/>
      <c r="J108" s="8" t="s">
        <v>18</v>
      </c>
      <c r="K108" s="8">
        <v>237</v>
      </c>
      <c r="L108" s="8">
        <v>236</v>
      </c>
      <c r="M108" s="17">
        <v>5</v>
      </c>
      <c r="N108" s="26">
        <f>L108/K108*100</f>
        <v>99.578059071729967</v>
      </c>
      <c r="O108" s="9"/>
      <c r="P108" s="176" t="s">
        <v>19</v>
      </c>
      <c r="Q108" s="178"/>
    </row>
    <row r="109" spans="1:17" s="7" customFormat="1" ht="38.25" customHeight="1" x14ac:dyDescent="0.2">
      <c r="A109" s="203"/>
      <c r="B109" s="204"/>
      <c r="C109" s="205"/>
      <c r="D109" s="206"/>
      <c r="E109" s="207"/>
      <c r="F109" s="208"/>
      <c r="G109" s="255"/>
      <c r="H109" s="199" t="s">
        <v>56</v>
      </c>
      <c r="I109" s="199"/>
      <c r="J109" s="8" t="s">
        <v>20</v>
      </c>
      <c r="K109" s="8">
        <v>99</v>
      </c>
      <c r="L109" s="8">
        <v>99</v>
      </c>
      <c r="M109" s="17">
        <v>5</v>
      </c>
      <c r="N109" s="21">
        <f>L109/K109*100</f>
        <v>100</v>
      </c>
      <c r="O109" s="9"/>
      <c r="P109" s="203"/>
      <c r="Q109" s="205"/>
    </row>
    <row r="110" spans="1:17" s="7" customFormat="1" ht="13.9" customHeight="1" x14ac:dyDescent="0.2">
      <c r="A110" s="192" t="s">
        <v>69</v>
      </c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s="7" customFormat="1" ht="24.75" customHeight="1" x14ac:dyDescent="0.2">
      <c r="A111" s="193" t="s">
        <v>48</v>
      </c>
      <c r="B111" s="193"/>
      <c r="C111" s="193"/>
      <c r="D111" s="194">
        <v>6566156.7199999997</v>
      </c>
      <c r="E111" s="194">
        <v>1676570.97</v>
      </c>
      <c r="F111" s="194"/>
      <c r="G111" s="197">
        <f>E111/D111*100</f>
        <v>25.533520467053368</v>
      </c>
      <c r="H111" s="199" t="s">
        <v>17</v>
      </c>
      <c r="I111" s="199"/>
      <c r="J111" s="8" t="s">
        <v>18</v>
      </c>
      <c r="K111" s="8">
        <v>38</v>
      </c>
      <c r="L111" s="8">
        <v>40</v>
      </c>
      <c r="M111" s="17">
        <v>5</v>
      </c>
      <c r="N111" s="26">
        <v>100</v>
      </c>
      <c r="O111" s="9"/>
      <c r="P111" s="193" t="s">
        <v>19</v>
      </c>
      <c r="Q111" s="193"/>
    </row>
    <row r="112" spans="1:17" s="7" customFormat="1" ht="41.25" customHeight="1" x14ac:dyDescent="0.2">
      <c r="A112" s="193"/>
      <c r="B112" s="193"/>
      <c r="C112" s="193"/>
      <c r="D112" s="195"/>
      <c r="E112" s="196"/>
      <c r="F112" s="196"/>
      <c r="G112" s="198"/>
      <c r="H112" s="199" t="s">
        <v>56</v>
      </c>
      <c r="I112" s="199"/>
      <c r="J112" s="8" t="s">
        <v>20</v>
      </c>
      <c r="K112" s="8">
        <v>98</v>
      </c>
      <c r="L112" s="8">
        <v>98</v>
      </c>
      <c r="M112" s="17">
        <v>5</v>
      </c>
      <c r="N112" s="21">
        <f t="shared" ref="N112" si="21">L112/K112*100</f>
        <v>100</v>
      </c>
      <c r="O112" s="9"/>
      <c r="P112" s="193"/>
      <c r="Q112" s="193"/>
    </row>
    <row r="113" spans="1:17" x14ac:dyDescent="0.25">
      <c r="A113" s="192" t="s">
        <v>70</v>
      </c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ht="13.5" customHeight="1" x14ac:dyDescent="0.25">
      <c r="A114" s="176" t="s">
        <v>54</v>
      </c>
      <c r="B114" s="177"/>
      <c r="C114" s="178"/>
      <c r="D114" s="225">
        <v>5794590</v>
      </c>
      <c r="E114" s="226">
        <v>1645981.46</v>
      </c>
      <c r="F114" s="227"/>
      <c r="G114" s="188">
        <f>E114/D114*100</f>
        <v>28.405486151738085</v>
      </c>
      <c r="H114" s="199" t="s">
        <v>30</v>
      </c>
      <c r="I114" s="199"/>
      <c r="J114" s="8"/>
      <c r="K114" s="8"/>
      <c r="L114" s="8"/>
      <c r="M114" s="4"/>
      <c r="N114" s="21"/>
      <c r="O114" s="9"/>
      <c r="P114" s="176" t="s">
        <v>19</v>
      </c>
      <c r="Q114" s="178"/>
    </row>
    <row r="115" spans="1:17" ht="13.5" customHeight="1" x14ac:dyDescent="0.25">
      <c r="A115" s="179"/>
      <c r="B115" s="180"/>
      <c r="C115" s="181"/>
      <c r="D115" s="256"/>
      <c r="E115" s="258"/>
      <c r="F115" s="259"/>
      <c r="G115" s="262"/>
      <c r="H115" s="199" t="s">
        <v>31</v>
      </c>
      <c r="I115" s="199"/>
      <c r="J115" s="8" t="s">
        <v>18</v>
      </c>
      <c r="K115" s="8">
        <v>33</v>
      </c>
      <c r="L115" s="8">
        <v>34</v>
      </c>
      <c r="M115" s="17">
        <v>5</v>
      </c>
      <c r="N115" s="25">
        <v>100</v>
      </c>
      <c r="O115" s="9"/>
      <c r="P115" s="179"/>
      <c r="Q115" s="181"/>
    </row>
    <row r="116" spans="1:17" ht="13.5" customHeight="1" x14ac:dyDescent="0.25">
      <c r="A116" s="179"/>
      <c r="B116" s="180"/>
      <c r="C116" s="181"/>
      <c r="D116" s="256"/>
      <c r="E116" s="258"/>
      <c r="F116" s="259"/>
      <c r="G116" s="262"/>
      <c r="H116" s="199" t="s">
        <v>32</v>
      </c>
      <c r="I116" s="199"/>
      <c r="J116" s="8" t="s">
        <v>18</v>
      </c>
      <c r="K116" s="8">
        <v>45</v>
      </c>
      <c r="L116" s="8">
        <v>46</v>
      </c>
      <c r="M116" s="17">
        <v>5</v>
      </c>
      <c r="N116" s="26">
        <v>100</v>
      </c>
      <c r="O116" s="9"/>
      <c r="P116" s="179"/>
      <c r="Q116" s="181"/>
    </row>
    <row r="117" spans="1:17" ht="52.5" customHeight="1" x14ac:dyDescent="0.25">
      <c r="A117" s="179"/>
      <c r="B117" s="180"/>
      <c r="C117" s="181"/>
      <c r="D117" s="256"/>
      <c r="E117" s="258"/>
      <c r="F117" s="259"/>
      <c r="G117" s="262"/>
      <c r="H117" s="199" t="s">
        <v>52</v>
      </c>
      <c r="I117" s="199"/>
      <c r="J117" s="8" t="s">
        <v>20</v>
      </c>
      <c r="K117" s="8">
        <v>98</v>
      </c>
      <c r="L117" s="8">
        <v>98</v>
      </c>
      <c r="M117" s="17">
        <v>5</v>
      </c>
      <c r="N117" s="21">
        <f t="shared" ref="N117:N118" si="22">L117/K117*100</f>
        <v>100</v>
      </c>
      <c r="O117" s="9"/>
      <c r="P117" s="179"/>
      <c r="Q117" s="181"/>
    </row>
    <row r="118" spans="1:17" ht="41.25" customHeight="1" x14ac:dyDescent="0.25">
      <c r="A118" s="203"/>
      <c r="B118" s="204"/>
      <c r="C118" s="205"/>
      <c r="D118" s="257"/>
      <c r="E118" s="260"/>
      <c r="F118" s="261"/>
      <c r="G118" s="263"/>
      <c r="H118" s="199" t="s">
        <v>60</v>
      </c>
      <c r="I118" s="199"/>
      <c r="J118" s="8" t="s">
        <v>20</v>
      </c>
      <c r="K118" s="8">
        <v>98</v>
      </c>
      <c r="L118" s="8">
        <v>98</v>
      </c>
      <c r="M118" s="17">
        <v>5</v>
      </c>
      <c r="N118" s="21">
        <f t="shared" si="22"/>
        <v>100</v>
      </c>
      <c r="O118" s="9"/>
      <c r="P118" s="203"/>
      <c r="Q118" s="205"/>
    </row>
    <row r="119" spans="1:17" s="7" customFormat="1" ht="13.9" customHeight="1" x14ac:dyDescent="0.2">
      <c r="A119" s="192" t="s">
        <v>71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s="7" customFormat="1" ht="15.75" customHeight="1" x14ac:dyDescent="0.2">
      <c r="A120" s="176" t="s">
        <v>54</v>
      </c>
      <c r="B120" s="177"/>
      <c r="C120" s="178"/>
      <c r="D120" s="225">
        <v>4464210</v>
      </c>
      <c r="E120" s="226">
        <v>1154921.97</v>
      </c>
      <c r="F120" s="227"/>
      <c r="G120" s="188">
        <f>E120/D120*100</f>
        <v>25.870690894917576</v>
      </c>
      <c r="H120" s="199" t="s">
        <v>30</v>
      </c>
      <c r="I120" s="199"/>
      <c r="J120" s="8"/>
      <c r="K120" s="8"/>
      <c r="L120" s="8"/>
      <c r="M120" s="4"/>
      <c r="N120" s="21"/>
      <c r="O120" s="9"/>
      <c r="P120" s="176" t="s">
        <v>19</v>
      </c>
      <c r="Q120" s="178"/>
    </row>
    <row r="121" spans="1:17" s="7" customFormat="1" ht="15.75" customHeight="1" x14ac:dyDescent="0.2">
      <c r="A121" s="179"/>
      <c r="B121" s="180"/>
      <c r="C121" s="181"/>
      <c r="D121" s="256"/>
      <c r="E121" s="258"/>
      <c r="F121" s="259"/>
      <c r="G121" s="262"/>
      <c r="H121" s="199" t="s">
        <v>31</v>
      </c>
      <c r="I121" s="199"/>
      <c r="J121" s="8" t="s">
        <v>18</v>
      </c>
      <c r="K121" s="8">
        <v>19</v>
      </c>
      <c r="L121" s="8">
        <v>20</v>
      </c>
      <c r="M121" s="17">
        <v>5</v>
      </c>
      <c r="N121" s="21">
        <v>100</v>
      </c>
      <c r="O121" s="9"/>
      <c r="P121" s="179"/>
      <c r="Q121" s="181"/>
    </row>
    <row r="122" spans="1:17" s="7" customFormat="1" ht="16.5" customHeight="1" x14ac:dyDescent="0.2">
      <c r="A122" s="179"/>
      <c r="B122" s="180"/>
      <c r="C122" s="181"/>
      <c r="D122" s="256"/>
      <c r="E122" s="258"/>
      <c r="F122" s="259"/>
      <c r="G122" s="262"/>
      <c r="H122" s="199" t="s">
        <v>32</v>
      </c>
      <c r="I122" s="199"/>
      <c r="J122" s="8" t="s">
        <v>18</v>
      </c>
      <c r="K122" s="8">
        <v>15</v>
      </c>
      <c r="L122" s="8">
        <v>15</v>
      </c>
      <c r="M122" s="17">
        <v>5</v>
      </c>
      <c r="N122" s="21">
        <f t="shared" ref="N122:N124" si="23">L122/K122*100</f>
        <v>100</v>
      </c>
      <c r="O122" s="9"/>
      <c r="P122" s="179"/>
      <c r="Q122" s="181"/>
    </row>
    <row r="123" spans="1:17" ht="48.75" customHeight="1" x14ac:dyDescent="0.25">
      <c r="A123" s="179"/>
      <c r="B123" s="180"/>
      <c r="C123" s="181"/>
      <c r="D123" s="256"/>
      <c r="E123" s="258"/>
      <c r="F123" s="259"/>
      <c r="G123" s="262"/>
      <c r="H123" s="199" t="s">
        <v>52</v>
      </c>
      <c r="I123" s="199"/>
      <c r="J123" s="8" t="s">
        <v>20</v>
      </c>
      <c r="K123" s="8">
        <v>98</v>
      </c>
      <c r="L123" s="8">
        <v>98</v>
      </c>
      <c r="M123" s="17">
        <v>5</v>
      </c>
      <c r="N123" s="21">
        <f t="shared" si="23"/>
        <v>100</v>
      </c>
      <c r="O123" s="9"/>
      <c r="P123" s="179"/>
      <c r="Q123" s="181"/>
    </row>
    <row r="124" spans="1:17" ht="39.75" customHeight="1" x14ac:dyDescent="0.25">
      <c r="A124" s="203"/>
      <c r="B124" s="204"/>
      <c r="C124" s="205"/>
      <c r="D124" s="257"/>
      <c r="E124" s="260"/>
      <c r="F124" s="261"/>
      <c r="G124" s="263"/>
      <c r="H124" s="199" t="s">
        <v>60</v>
      </c>
      <c r="I124" s="199"/>
      <c r="J124" s="8" t="s">
        <v>20</v>
      </c>
      <c r="K124" s="8">
        <v>98</v>
      </c>
      <c r="L124" s="8">
        <v>98</v>
      </c>
      <c r="M124" s="17">
        <v>5</v>
      </c>
      <c r="N124" s="21">
        <f t="shared" si="23"/>
        <v>100</v>
      </c>
      <c r="O124" s="9"/>
      <c r="P124" s="203"/>
      <c r="Q124" s="205"/>
    </row>
    <row r="125" spans="1:17" s="7" customFormat="1" ht="13.9" customHeight="1" x14ac:dyDescent="0.2">
      <c r="A125" s="264" t="s">
        <v>83</v>
      </c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</row>
    <row r="126" spans="1:17" s="7" customFormat="1" ht="26.25" customHeight="1" x14ac:dyDescent="0.2">
      <c r="A126" s="193" t="s">
        <v>53</v>
      </c>
      <c r="B126" s="193"/>
      <c r="C126" s="193"/>
      <c r="D126" s="182">
        <v>1722665.36</v>
      </c>
      <c r="E126" s="194">
        <v>499036.49</v>
      </c>
      <c r="F126" s="194"/>
      <c r="G126" s="188">
        <f>E126/D126*100</f>
        <v>28.968858467090786</v>
      </c>
      <c r="H126" s="199" t="s">
        <v>17</v>
      </c>
      <c r="I126" s="199"/>
      <c r="J126" s="8" t="s">
        <v>18</v>
      </c>
      <c r="K126" s="8">
        <v>12</v>
      </c>
      <c r="L126" s="8">
        <v>12</v>
      </c>
      <c r="M126" s="17">
        <v>5</v>
      </c>
      <c r="N126" s="21">
        <f t="shared" ref="N126:N127" si="24">L126/K126*100</f>
        <v>100</v>
      </c>
      <c r="O126" s="9"/>
      <c r="P126" s="193" t="s">
        <v>19</v>
      </c>
      <c r="Q126" s="193"/>
    </row>
    <row r="127" spans="1:17" s="7" customFormat="1" ht="39" customHeight="1" x14ac:dyDescent="0.2">
      <c r="A127" s="193"/>
      <c r="B127" s="193"/>
      <c r="C127" s="193"/>
      <c r="D127" s="265"/>
      <c r="E127" s="196"/>
      <c r="F127" s="196"/>
      <c r="G127" s="262"/>
      <c r="H127" s="190" t="s">
        <v>56</v>
      </c>
      <c r="I127" s="191"/>
      <c r="J127" s="8" t="s">
        <v>20</v>
      </c>
      <c r="K127" s="8">
        <v>96</v>
      </c>
      <c r="L127" s="8">
        <v>96</v>
      </c>
      <c r="M127" s="17">
        <v>5</v>
      </c>
      <c r="N127" s="21">
        <f t="shared" si="24"/>
        <v>100</v>
      </c>
      <c r="O127" s="9"/>
      <c r="P127" s="193"/>
      <c r="Q127" s="193"/>
    </row>
    <row r="128" spans="1:17" x14ac:dyDescent="0.25">
      <c r="A128" s="192" t="s">
        <v>84</v>
      </c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1:17" ht="15" customHeight="1" x14ac:dyDescent="0.25">
      <c r="A129" s="193" t="s">
        <v>55</v>
      </c>
      <c r="B129" s="193"/>
      <c r="C129" s="193"/>
      <c r="D129" s="194">
        <v>16210280</v>
      </c>
      <c r="E129" s="194">
        <v>4101753.83</v>
      </c>
      <c r="F129" s="194"/>
      <c r="G129" s="197">
        <f>E129/D129*100</f>
        <v>25.303411353782906</v>
      </c>
      <c r="H129" s="199" t="s">
        <v>23</v>
      </c>
      <c r="I129" s="199"/>
      <c r="J129" s="8" t="s">
        <v>18</v>
      </c>
      <c r="K129" s="8">
        <v>226</v>
      </c>
      <c r="L129" s="8">
        <v>229</v>
      </c>
      <c r="M129" s="17">
        <v>5</v>
      </c>
      <c r="N129" s="26">
        <v>100</v>
      </c>
      <c r="O129" s="9"/>
      <c r="P129" s="193" t="s">
        <v>19</v>
      </c>
      <c r="Q129" s="193"/>
    </row>
    <row r="130" spans="1:17" ht="50.25" customHeight="1" x14ac:dyDescent="0.25">
      <c r="A130" s="193"/>
      <c r="B130" s="193"/>
      <c r="C130" s="193"/>
      <c r="D130" s="195"/>
      <c r="E130" s="196"/>
      <c r="F130" s="196"/>
      <c r="G130" s="198"/>
      <c r="H130" s="199" t="s">
        <v>52</v>
      </c>
      <c r="I130" s="199"/>
      <c r="J130" s="8" t="s">
        <v>20</v>
      </c>
      <c r="K130" s="8">
        <v>70</v>
      </c>
      <c r="L130" s="8">
        <v>70</v>
      </c>
      <c r="M130" s="17">
        <v>5</v>
      </c>
      <c r="N130" s="21">
        <f t="shared" ref="N130" si="25">L130/K130*100</f>
        <v>100</v>
      </c>
      <c r="O130" s="9"/>
      <c r="P130" s="193"/>
      <c r="Q130" s="193"/>
    </row>
    <row r="131" spans="1:17" ht="15" customHeight="1" x14ac:dyDescent="0.25">
      <c r="A131" s="192" t="s">
        <v>85</v>
      </c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1:17" ht="18" customHeight="1" x14ac:dyDescent="0.25">
      <c r="A132" s="193" t="s">
        <v>55</v>
      </c>
      <c r="B132" s="193"/>
      <c r="C132" s="193"/>
      <c r="D132" s="194">
        <v>18571980</v>
      </c>
      <c r="E132" s="194">
        <v>4908098.3</v>
      </c>
      <c r="F132" s="194"/>
      <c r="G132" s="197">
        <f>E132/D132*100</f>
        <v>26.427436923795955</v>
      </c>
      <c r="H132" s="199" t="s">
        <v>23</v>
      </c>
      <c r="I132" s="199"/>
      <c r="J132" s="8" t="s">
        <v>18</v>
      </c>
      <c r="K132" s="8">
        <v>278</v>
      </c>
      <c r="L132" s="8">
        <v>281</v>
      </c>
      <c r="M132" s="17">
        <v>5</v>
      </c>
      <c r="N132" s="21">
        <v>100</v>
      </c>
      <c r="O132" s="9"/>
      <c r="P132" s="193" t="s">
        <v>19</v>
      </c>
      <c r="Q132" s="193"/>
    </row>
    <row r="133" spans="1:17" ht="48.75" customHeight="1" x14ac:dyDescent="0.25">
      <c r="A133" s="193"/>
      <c r="B133" s="193"/>
      <c r="C133" s="193"/>
      <c r="D133" s="195"/>
      <c r="E133" s="196"/>
      <c r="F133" s="196"/>
      <c r="G133" s="198"/>
      <c r="H133" s="199" t="s">
        <v>52</v>
      </c>
      <c r="I133" s="199"/>
      <c r="J133" s="8" t="s">
        <v>20</v>
      </c>
      <c r="K133" s="8">
        <v>80</v>
      </c>
      <c r="L133" s="8">
        <v>80</v>
      </c>
      <c r="M133" s="17">
        <v>5</v>
      </c>
      <c r="N133" s="21">
        <f t="shared" ref="N133" si="26">L133/K133*100</f>
        <v>100</v>
      </c>
      <c r="O133" s="9"/>
      <c r="P133" s="193"/>
      <c r="Q133" s="193"/>
    </row>
    <row r="134" spans="1:17" ht="14.45" customHeight="1" x14ac:dyDescent="0.25">
      <c r="A134" s="192" t="s">
        <v>86</v>
      </c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1:17" ht="17.25" customHeight="1" x14ac:dyDescent="0.25">
      <c r="A135" s="193" t="s">
        <v>55</v>
      </c>
      <c r="B135" s="193"/>
      <c r="C135" s="193"/>
      <c r="D135" s="214">
        <v>16499850</v>
      </c>
      <c r="E135" s="214">
        <v>4172697.15</v>
      </c>
      <c r="F135" s="214"/>
      <c r="G135" s="197">
        <f>E135/D135*100</f>
        <v>25.289303539123082</v>
      </c>
      <c r="H135" s="199" t="s">
        <v>23</v>
      </c>
      <c r="I135" s="199"/>
      <c r="J135" s="8" t="s">
        <v>18</v>
      </c>
      <c r="K135" s="8">
        <v>241</v>
      </c>
      <c r="L135" s="8">
        <v>243</v>
      </c>
      <c r="M135" s="17">
        <v>5</v>
      </c>
      <c r="N135" s="26">
        <v>100</v>
      </c>
      <c r="O135" s="9"/>
      <c r="P135" s="193" t="s">
        <v>19</v>
      </c>
      <c r="Q135" s="193"/>
    </row>
    <row r="136" spans="1:17" ht="51.75" customHeight="1" x14ac:dyDescent="0.25">
      <c r="A136" s="193"/>
      <c r="B136" s="193"/>
      <c r="C136" s="193"/>
      <c r="D136" s="195"/>
      <c r="E136" s="196"/>
      <c r="F136" s="196"/>
      <c r="G136" s="198"/>
      <c r="H136" s="199" t="s">
        <v>52</v>
      </c>
      <c r="I136" s="199"/>
      <c r="J136" s="8" t="s">
        <v>20</v>
      </c>
      <c r="K136" s="8">
        <v>85</v>
      </c>
      <c r="L136" s="8">
        <v>85</v>
      </c>
      <c r="M136" s="17">
        <v>5</v>
      </c>
      <c r="N136" s="21">
        <f t="shared" ref="N136" si="27">L136/K136*100</f>
        <v>100</v>
      </c>
      <c r="O136" s="9"/>
      <c r="P136" s="193"/>
      <c r="Q136" s="193"/>
    </row>
    <row r="137" spans="1:17" ht="19.149999999999999" customHeight="1" x14ac:dyDescent="0.25">
      <c r="A137" s="192" t="s">
        <v>87</v>
      </c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1:17" ht="17.25" customHeight="1" x14ac:dyDescent="0.25">
      <c r="A138" s="193" t="s">
        <v>55</v>
      </c>
      <c r="B138" s="193"/>
      <c r="C138" s="193"/>
      <c r="D138" s="214">
        <v>7703300</v>
      </c>
      <c r="E138" s="214">
        <v>2064173.34</v>
      </c>
      <c r="F138" s="214"/>
      <c r="G138" s="197">
        <f>E138/D138*100</f>
        <v>26.795961990315842</v>
      </c>
      <c r="H138" s="199" t="s">
        <v>23</v>
      </c>
      <c r="I138" s="199"/>
      <c r="J138" s="8" t="s">
        <v>18</v>
      </c>
      <c r="K138" s="8">
        <v>98</v>
      </c>
      <c r="L138" s="8">
        <v>98</v>
      </c>
      <c r="M138" s="17">
        <v>5</v>
      </c>
      <c r="N138" s="26">
        <f t="shared" ref="N138:N139" si="28">L138/K138*100</f>
        <v>100</v>
      </c>
      <c r="O138" s="9"/>
      <c r="P138" s="193" t="s">
        <v>19</v>
      </c>
      <c r="Q138" s="193"/>
    </row>
    <row r="139" spans="1:17" ht="50.25" customHeight="1" x14ac:dyDescent="0.25">
      <c r="A139" s="193"/>
      <c r="B139" s="193"/>
      <c r="C139" s="193"/>
      <c r="D139" s="195"/>
      <c r="E139" s="196"/>
      <c r="F139" s="196"/>
      <c r="G139" s="198"/>
      <c r="H139" s="199" t="s">
        <v>52</v>
      </c>
      <c r="I139" s="199"/>
      <c r="J139" s="8" t="s">
        <v>20</v>
      </c>
      <c r="K139" s="8">
        <v>100</v>
      </c>
      <c r="L139" s="8">
        <v>100</v>
      </c>
      <c r="M139" s="17">
        <v>5</v>
      </c>
      <c r="N139" s="21">
        <f t="shared" si="28"/>
        <v>100</v>
      </c>
      <c r="O139" s="9"/>
      <c r="P139" s="193"/>
      <c r="Q139" s="193"/>
    </row>
    <row r="140" spans="1:17" ht="17.25" customHeight="1" x14ac:dyDescent="0.25">
      <c r="A140" s="192" t="s">
        <v>88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1:17" ht="15.75" customHeight="1" x14ac:dyDescent="0.25">
      <c r="A141" s="193" t="s">
        <v>55</v>
      </c>
      <c r="B141" s="193"/>
      <c r="C141" s="193"/>
      <c r="D141" s="194">
        <v>10434400</v>
      </c>
      <c r="E141" s="194">
        <v>2839393.42</v>
      </c>
      <c r="F141" s="194"/>
      <c r="G141" s="197">
        <f>E141/D141*100</f>
        <v>27.211851376217126</v>
      </c>
      <c r="H141" s="199" t="s">
        <v>23</v>
      </c>
      <c r="I141" s="199"/>
      <c r="J141" s="8" t="s">
        <v>18</v>
      </c>
      <c r="K141" s="8">
        <v>147</v>
      </c>
      <c r="L141" s="8">
        <v>150</v>
      </c>
      <c r="M141" s="17">
        <v>5</v>
      </c>
      <c r="N141" s="21">
        <v>100</v>
      </c>
      <c r="O141" s="9"/>
      <c r="P141" s="193" t="s">
        <v>19</v>
      </c>
      <c r="Q141" s="193"/>
    </row>
    <row r="142" spans="1:17" ht="49.5" customHeight="1" x14ac:dyDescent="0.25">
      <c r="A142" s="193"/>
      <c r="B142" s="193"/>
      <c r="C142" s="193"/>
      <c r="D142" s="195"/>
      <c r="E142" s="196"/>
      <c r="F142" s="196"/>
      <c r="G142" s="198"/>
      <c r="H142" s="199" t="s">
        <v>52</v>
      </c>
      <c r="I142" s="199"/>
      <c r="J142" s="8" t="s">
        <v>20</v>
      </c>
      <c r="K142" s="8">
        <v>90</v>
      </c>
      <c r="L142" s="8">
        <v>90</v>
      </c>
      <c r="M142" s="17">
        <v>5</v>
      </c>
      <c r="N142" s="21">
        <f t="shared" ref="N142" si="29">L142/K142*100</f>
        <v>100</v>
      </c>
      <c r="O142" s="9"/>
      <c r="P142" s="193"/>
      <c r="Q142" s="193"/>
    </row>
    <row r="143" spans="1:17" ht="16.149999999999999" customHeight="1" x14ac:dyDescent="0.25">
      <c r="A143" s="192" t="s">
        <v>89</v>
      </c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1:17" ht="16.5" customHeight="1" x14ac:dyDescent="0.25">
      <c r="A144" s="193" t="s">
        <v>55</v>
      </c>
      <c r="B144" s="193"/>
      <c r="C144" s="193"/>
      <c r="D144" s="194">
        <v>2114140</v>
      </c>
      <c r="E144" s="194">
        <v>512320.57</v>
      </c>
      <c r="F144" s="194"/>
      <c r="G144" s="197">
        <f>E144/D144*100</f>
        <v>24.233048426310464</v>
      </c>
      <c r="H144" s="199" t="s">
        <v>23</v>
      </c>
      <c r="I144" s="199"/>
      <c r="J144" s="8" t="s">
        <v>18</v>
      </c>
      <c r="K144" s="8">
        <v>22</v>
      </c>
      <c r="L144" s="8">
        <v>19</v>
      </c>
      <c r="M144" s="17">
        <v>5</v>
      </c>
      <c r="N144" s="21">
        <f t="shared" ref="N144:N145" si="30">L144/K144*100</f>
        <v>86.36363636363636</v>
      </c>
      <c r="O144" s="9"/>
      <c r="P144" s="193" t="s">
        <v>19</v>
      </c>
      <c r="Q144" s="193"/>
    </row>
    <row r="145" spans="1:17" ht="50.25" customHeight="1" x14ac:dyDescent="0.25">
      <c r="A145" s="193"/>
      <c r="B145" s="193"/>
      <c r="C145" s="193"/>
      <c r="D145" s="195"/>
      <c r="E145" s="196"/>
      <c r="F145" s="196"/>
      <c r="G145" s="198"/>
      <c r="H145" s="199" t="s">
        <v>52</v>
      </c>
      <c r="I145" s="199"/>
      <c r="J145" s="8" t="s">
        <v>20</v>
      </c>
      <c r="K145" s="8">
        <v>88</v>
      </c>
      <c r="L145" s="8">
        <v>88</v>
      </c>
      <c r="M145" s="17">
        <v>5</v>
      </c>
      <c r="N145" s="21">
        <f t="shared" si="30"/>
        <v>100</v>
      </c>
      <c r="O145" s="9"/>
      <c r="P145" s="193"/>
      <c r="Q145" s="193"/>
    </row>
    <row r="146" spans="1:17" ht="13.9" customHeight="1" x14ac:dyDescent="0.25">
      <c r="A146" s="192" t="s">
        <v>90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1:17" ht="15.75" customHeight="1" x14ac:dyDescent="0.25">
      <c r="A147" s="193" t="s">
        <v>55</v>
      </c>
      <c r="B147" s="193"/>
      <c r="C147" s="193"/>
      <c r="D147" s="214">
        <v>3563290</v>
      </c>
      <c r="E147" s="214">
        <v>927682.7</v>
      </c>
      <c r="F147" s="214"/>
      <c r="G147" s="197">
        <f>E147/D147*100</f>
        <v>26.034442888454208</v>
      </c>
      <c r="H147" s="199" t="s">
        <v>23</v>
      </c>
      <c r="I147" s="199"/>
      <c r="J147" s="8" t="s">
        <v>18</v>
      </c>
      <c r="K147" s="8">
        <v>25</v>
      </c>
      <c r="L147" s="8">
        <v>27</v>
      </c>
      <c r="M147" s="17">
        <v>5</v>
      </c>
      <c r="N147" s="21">
        <f t="shared" ref="N147:N148" si="31">L147/K147*100</f>
        <v>108</v>
      </c>
      <c r="O147" s="9"/>
      <c r="P147" s="193" t="s">
        <v>19</v>
      </c>
      <c r="Q147" s="193"/>
    </row>
    <row r="148" spans="1:17" ht="51" customHeight="1" x14ac:dyDescent="0.25">
      <c r="A148" s="193"/>
      <c r="B148" s="193"/>
      <c r="C148" s="193"/>
      <c r="D148" s="195"/>
      <c r="E148" s="196"/>
      <c r="F148" s="196"/>
      <c r="G148" s="198"/>
      <c r="H148" s="199" t="s">
        <v>52</v>
      </c>
      <c r="I148" s="199"/>
      <c r="J148" s="8" t="s">
        <v>20</v>
      </c>
      <c r="K148" s="8">
        <v>98</v>
      </c>
      <c r="L148" s="8">
        <v>98</v>
      </c>
      <c r="M148" s="17">
        <v>5</v>
      </c>
      <c r="N148" s="21">
        <f t="shared" si="31"/>
        <v>100</v>
      </c>
      <c r="O148" s="9"/>
      <c r="P148" s="193"/>
      <c r="Q148" s="193"/>
    </row>
    <row r="149" spans="1:17" ht="21" customHeight="1" x14ac:dyDescent="0.25">
      <c r="A149" s="192" t="s">
        <v>91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1:17" ht="21" customHeight="1" x14ac:dyDescent="0.25">
      <c r="A150" s="193" t="s">
        <v>55</v>
      </c>
      <c r="B150" s="193"/>
      <c r="C150" s="193"/>
      <c r="D150" s="194">
        <v>8395890</v>
      </c>
      <c r="E150" s="194">
        <v>2613187.52</v>
      </c>
      <c r="F150" s="194"/>
      <c r="G150" s="197">
        <f>E150/D150*100</f>
        <v>31.124604062225686</v>
      </c>
      <c r="H150" s="199" t="s">
        <v>23</v>
      </c>
      <c r="I150" s="199"/>
      <c r="J150" s="8" t="s">
        <v>18</v>
      </c>
      <c r="K150" s="8">
        <v>100</v>
      </c>
      <c r="L150" s="8">
        <v>101</v>
      </c>
      <c r="M150" s="17">
        <v>5</v>
      </c>
      <c r="N150" s="21">
        <v>100</v>
      </c>
      <c r="O150" s="9"/>
      <c r="P150" s="193" t="s">
        <v>19</v>
      </c>
      <c r="Q150" s="193"/>
    </row>
    <row r="151" spans="1:17" ht="48.75" customHeight="1" x14ac:dyDescent="0.25">
      <c r="A151" s="193"/>
      <c r="B151" s="193"/>
      <c r="C151" s="193"/>
      <c r="D151" s="195"/>
      <c r="E151" s="196"/>
      <c r="F151" s="196"/>
      <c r="G151" s="198"/>
      <c r="H151" s="199" t="s">
        <v>52</v>
      </c>
      <c r="I151" s="199"/>
      <c r="J151" s="8" t="s">
        <v>20</v>
      </c>
      <c r="K151" s="8">
        <v>98</v>
      </c>
      <c r="L151" s="8">
        <v>98</v>
      </c>
      <c r="M151" s="17">
        <v>5</v>
      </c>
      <c r="N151" s="21">
        <f t="shared" ref="N151" si="32">L151/K151*100</f>
        <v>100</v>
      </c>
      <c r="O151" s="9"/>
      <c r="P151" s="193"/>
      <c r="Q151" s="193"/>
    </row>
    <row r="152" spans="1:17" ht="21.6" customHeight="1" x14ac:dyDescent="0.25">
      <c r="A152" s="192" t="s">
        <v>92</v>
      </c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1:17" ht="21" customHeight="1" x14ac:dyDescent="0.25">
      <c r="A153" s="193" t="s">
        <v>55</v>
      </c>
      <c r="B153" s="193"/>
      <c r="C153" s="193"/>
      <c r="D153" s="214">
        <v>1777000</v>
      </c>
      <c r="E153" s="214">
        <v>479867.01</v>
      </c>
      <c r="F153" s="214"/>
      <c r="G153" s="197">
        <f>E153/D153*100</f>
        <v>27.00433370849747</v>
      </c>
      <c r="H153" s="199" t="s">
        <v>23</v>
      </c>
      <c r="I153" s="199"/>
      <c r="J153" s="8" t="s">
        <v>18</v>
      </c>
      <c r="K153" s="6">
        <v>16</v>
      </c>
      <c r="L153" s="6">
        <v>16</v>
      </c>
      <c r="M153" s="17">
        <v>5</v>
      </c>
      <c r="N153" s="17">
        <f t="shared" ref="N153:N154" si="33">L153/K153*100</f>
        <v>100</v>
      </c>
      <c r="O153" s="5"/>
      <c r="P153" s="193" t="s">
        <v>19</v>
      </c>
      <c r="Q153" s="193"/>
    </row>
    <row r="154" spans="1:17" ht="49.5" customHeight="1" x14ac:dyDescent="0.25">
      <c r="A154" s="193"/>
      <c r="B154" s="193"/>
      <c r="C154" s="193"/>
      <c r="D154" s="195"/>
      <c r="E154" s="196"/>
      <c r="F154" s="196"/>
      <c r="G154" s="198"/>
      <c r="H154" s="199" t="s">
        <v>52</v>
      </c>
      <c r="I154" s="199"/>
      <c r="J154" s="8" t="s">
        <v>20</v>
      </c>
      <c r="K154" s="6">
        <v>90</v>
      </c>
      <c r="L154" s="6">
        <v>90</v>
      </c>
      <c r="M154" s="17">
        <v>5</v>
      </c>
      <c r="N154" s="17">
        <f t="shared" si="33"/>
        <v>100</v>
      </c>
      <c r="O154" s="5"/>
      <c r="P154" s="193"/>
      <c r="Q154" s="193"/>
    </row>
    <row r="155" spans="1:17" ht="19.899999999999999" customHeight="1" x14ac:dyDescent="0.25">
      <c r="A155" s="192" t="s">
        <v>93</v>
      </c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1:17" ht="19.5" customHeight="1" x14ac:dyDescent="0.25">
      <c r="A156" s="193" t="s">
        <v>55</v>
      </c>
      <c r="B156" s="193"/>
      <c r="C156" s="193"/>
      <c r="D156" s="214">
        <v>2723290</v>
      </c>
      <c r="E156" s="214">
        <v>748230.82</v>
      </c>
      <c r="F156" s="214"/>
      <c r="G156" s="197">
        <f>E156/D156*100</f>
        <v>27.475253094602479</v>
      </c>
      <c r="H156" s="199" t="s">
        <v>23</v>
      </c>
      <c r="I156" s="199"/>
      <c r="J156" s="8" t="s">
        <v>18</v>
      </c>
      <c r="K156" s="8">
        <v>20</v>
      </c>
      <c r="L156" s="8">
        <v>21</v>
      </c>
      <c r="M156" s="17">
        <v>5</v>
      </c>
      <c r="N156" s="21">
        <v>100</v>
      </c>
      <c r="O156" s="9"/>
      <c r="P156" s="193" t="s">
        <v>19</v>
      </c>
      <c r="Q156" s="193"/>
    </row>
    <row r="157" spans="1:17" ht="47.25" customHeight="1" x14ac:dyDescent="0.25">
      <c r="A157" s="193"/>
      <c r="B157" s="193"/>
      <c r="C157" s="193"/>
      <c r="D157" s="195"/>
      <c r="E157" s="196"/>
      <c r="F157" s="196"/>
      <c r="G157" s="198"/>
      <c r="H157" s="199" t="s">
        <v>52</v>
      </c>
      <c r="I157" s="199"/>
      <c r="J157" s="8" t="s">
        <v>20</v>
      </c>
      <c r="K157" s="8">
        <v>95</v>
      </c>
      <c r="L157" s="8">
        <v>95</v>
      </c>
      <c r="M157" s="17">
        <v>5</v>
      </c>
      <c r="N157" s="21">
        <f>L157/K157*100</f>
        <v>100</v>
      </c>
      <c r="O157" s="9"/>
      <c r="P157" s="193"/>
      <c r="Q157" s="193"/>
    </row>
    <row r="158" spans="1:17" ht="21.6" customHeight="1" x14ac:dyDescent="0.25">
      <c r="A158" s="165" t="s">
        <v>94</v>
      </c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7"/>
    </row>
    <row r="159" spans="1:17" ht="17.25" customHeight="1" x14ac:dyDescent="0.25">
      <c r="A159" s="193" t="s">
        <v>55</v>
      </c>
      <c r="B159" s="193"/>
      <c r="C159" s="193"/>
      <c r="D159" s="214">
        <v>3430990</v>
      </c>
      <c r="E159" s="214">
        <v>930033.05</v>
      </c>
      <c r="F159" s="214"/>
      <c r="G159" s="197">
        <f>E159/D159*100</f>
        <v>27.106842339966018</v>
      </c>
      <c r="H159" s="199" t="s">
        <v>23</v>
      </c>
      <c r="I159" s="199"/>
      <c r="J159" s="8" t="s">
        <v>18</v>
      </c>
      <c r="K159" s="6">
        <v>21</v>
      </c>
      <c r="L159" s="6">
        <v>20</v>
      </c>
      <c r="M159" s="17">
        <v>5</v>
      </c>
      <c r="N159" s="17">
        <v>100</v>
      </c>
      <c r="O159" s="5"/>
      <c r="P159" s="193" t="s">
        <v>19</v>
      </c>
      <c r="Q159" s="193"/>
    </row>
    <row r="160" spans="1:17" ht="51" customHeight="1" x14ac:dyDescent="0.25">
      <c r="A160" s="193"/>
      <c r="B160" s="193"/>
      <c r="C160" s="193"/>
      <c r="D160" s="195"/>
      <c r="E160" s="196"/>
      <c r="F160" s="196"/>
      <c r="G160" s="198"/>
      <c r="H160" s="199" t="s">
        <v>52</v>
      </c>
      <c r="I160" s="199"/>
      <c r="J160" s="8" t="s">
        <v>20</v>
      </c>
      <c r="K160" s="6">
        <v>85</v>
      </c>
      <c r="L160" s="6">
        <v>85</v>
      </c>
      <c r="M160" s="17">
        <v>5</v>
      </c>
      <c r="N160" s="17">
        <f t="shared" ref="N160" si="34">L160/K160*100</f>
        <v>100</v>
      </c>
      <c r="O160" s="5"/>
      <c r="P160" s="193"/>
      <c r="Q160" s="193"/>
    </row>
    <row r="161" spans="1:17" s="7" customFormat="1" ht="13.9" customHeight="1" x14ac:dyDescent="0.2">
      <c r="A161" s="192" t="s">
        <v>95</v>
      </c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1:17" s="7" customFormat="1" ht="15.75" customHeight="1" x14ac:dyDescent="0.2">
      <c r="A162" s="193" t="s">
        <v>59</v>
      </c>
      <c r="B162" s="193"/>
      <c r="C162" s="193"/>
      <c r="D162" s="194">
        <v>3523990</v>
      </c>
      <c r="E162" s="194">
        <v>1011058.3</v>
      </c>
      <c r="F162" s="194"/>
      <c r="G162" s="197">
        <f>E162/D162*100</f>
        <v>28.690725569595827</v>
      </c>
      <c r="H162" s="199" t="s">
        <v>23</v>
      </c>
      <c r="I162" s="199"/>
      <c r="J162" s="8" t="s">
        <v>18</v>
      </c>
      <c r="K162" s="8">
        <v>31</v>
      </c>
      <c r="L162" s="8">
        <v>32</v>
      </c>
      <c r="M162" s="17">
        <v>5</v>
      </c>
      <c r="N162" s="15">
        <v>100</v>
      </c>
      <c r="O162" s="16"/>
      <c r="P162" s="193" t="s">
        <v>19</v>
      </c>
      <c r="Q162" s="193"/>
    </row>
    <row r="163" spans="1:17" s="7" customFormat="1" ht="47.25" customHeight="1" x14ac:dyDescent="0.2">
      <c r="A163" s="193"/>
      <c r="B163" s="193"/>
      <c r="C163" s="193"/>
      <c r="D163" s="195"/>
      <c r="E163" s="196"/>
      <c r="F163" s="196"/>
      <c r="G163" s="198"/>
      <c r="H163" s="199" t="s">
        <v>56</v>
      </c>
      <c r="I163" s="199"/>
      <c r="J163" s="8" t="s">
        <v>20</v>
      </c>
      <c r="K163" s="8">
        <v>97</v>
      </c>
      <c r="L163" s="8">
        <v>97</v>
      </c>
      <c r="M163" s="17">
        <v>5</v>
      </c>
      <c r="N163" s="15">
        <v>100</v>
      </c>
      <c r="O163" s="16"/>
      <c r="P163" s="193"/>
      <c r="Q163" s="193"/>
    </row>
    <row r="164" spans="1:17" ht="12.6" customHeight="1" x14ac:dyDescent="0.25">
      <c r="A164" s="192" t="s">
        <v>99</v>
      </c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1:17" ht="24.75" customHeight="1" x14ac:dyDescent="0.25">
      <c r="A165" s="193" t="s">
        <v>15</v>
      </c>
      <c r="B165" s="193"/>
      <c r="C165" s="193"/>
      <c r="D165" s="214">
        <v>19905760</v>
      </c>
      <c r="E165" s="214">
        <v>4506093.5199999996</v>
      </c>
      <c r="F165" s="214"/>
      <c r="G165" s="197">
        <f>E165/D165*100</f>
        <v>22.637133774344708</v>
      </c>
      <c r="H165" s="199" t="s">
        <v>17</v>
      </c>
      <c r="I165" s="199"/>
      <c r="J165" s="8" t="s">
        <v>18</v>
      </c>
      <c r="K165" s="6">
        <v>1200</v>
      </c>
      <c r="L165" s="6">
        <v>1026</v>
      </c>
      <c r="M165" s="4">
        <v>5</v>
      </c>
      <c r="N165" s="17">
        <f t="shared" ref="N165:N167" si="35">L165/K165*100</f>
        <v>85.5</v>
      </c>
      <c r="O165" s="5"/>
      <c r="P165" s="193" t="s">
        <v>19</v>
      </c>
      <c r="Q165" s="193"/>
    </row>
    <row r="166" spans="1:17" ht="47.45" customHeight="1" x14ac:dyDescent="0.25">
      <c r="A166" s="193"/>
      <c r="B166" s="193"/>
      <c r="C166" s="193"/>
      <c r="D166" s="195"/>
      <c r="E166" s="196"/>
      <c r="F166" s="196"/>
      <c r="G166" s="198"/>
      <c r="H166" s="199" t="s">
        <v>57</v>
      </c>
      <c r="I166" s="266"/>
      <c r="J166" s="8" t="s">
        <v>20</v>
      </c>
      <c r="K166" s="6">
        <v>70</v>
      </c>
      <c r="L166" s="6">
        <v>70</v>
      </c>
      <c r="M166" s="4">
        <v>5</v>
      </c>
      <c r="N166" s="17">
        <f t="shared" si="35"/>
        <v>100</v>
      </c>
      <c r="O166" s="5"/>
      <c r="P166" s="193"/>
      <c r="Q166" s="193"/>
    </row>
    <row r="167" spans="1:17" ht="17.25" customHeight="1" x14ac:dyDescent="0.25">
      <c r="A167" s="193"/>
      <c r="B167" s="193"/>
      <c r="C167" s="193"/>
      <c r="D167" s="195"/>
      <c r="E167" s="196"/>
      <c r="F167" s="196"/>
      <c r="G167" s="198"/>
      <c r="H167" s="266" t="s">
        <v>58</v>
      </c>
      <c r="I167" s="266"/>
      <c r="J167" s="8" t="s">
        <v>20</v>
      </c>
      <c r="K167" s="6">
        <v>50</v>
      </c>
      <c r="L167" s="6">
        <v>17</v>
      </c>
      <c r="M167" s="4">
        <v>5</v>
      </c>
      <c r="N167" s="17">
        <f t="shared" si="35"/>
        <v>34</v>
      </c>
      <c r="O167" s="5"/>
      <c r="P167" s="193"/>
      <c r="Q167" s="193"/>
    </row>
    <row r="168" spans="1:17" s="7" customFormat="1" ht="13.9" customHeight="1" x14ac:dyDescent="0.2">
      <c r="A168" s="192" t="s">
        <v>98</v>
      </c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1:17" s="7" customFormat="1" ht="26.25" customHeight="1" x14ac:dyDescent="0.2">
      <c r="A169" s="193" t="s">
        <v>97</v>
      </c>
      <c r="B169" s="193"/>
      <c r="C169" s="193"/>
      <c r="D169" s="194">
        <v>12637059.32</v>
      </c>
      <c r="E169" s="194">
        <v>1897804.51</v>
      </c>
      <c r="F169" s="194"/>
      <c r="G169" s="197">
        <f>E169/D169*100</f>
        <v>15.0177700519016</v>
      </c>
      <c r="H169" s="199" t="s">
        <v>17</v>
      </c>
      <c r="I169" s="199"/>
      <c r="J169" s="8" t="s">
        <v>18</v>
      </c>
      <c r="K169" s="8">
        <v>8</v>
      </c>
      <c r="L169" s="8">
        <v>9</v>
      </c>
      <c r="M169" s="17">
        <v>5</v>
      </c>
      <c r="N169" s="21">
        <f t="shared" ref="N169:N174" si="36">L169/K169*100</f>
        <v>112.5</v>
      </c>
      <c r="O169" s="9"/>
      <c r="P169" s="193" t="s">
        <v>19</v>
      </c>
      <c r="Q169" s="193"/>
    </row>
    <row r="170" spans="1:17" s="7" customFormat="1" ht="41.25" customHeight="1" x14ac:dyDescent="0.2">
      <c r="A170" s="193"/>
      <c r="B170" s="193"/>
      <c r="C170" s="193"/>
      <c r="D170" s="194"/>
      <c r="E170" s="194"/>
      <c r="F170" s="194"/>
      <c r="G170" s="197"/>
      <c r="H170" s="199" t="s">
        <v>56</v>
      </c>
      <c r="I170" s="199"/>
      <c r="J170" s="8" t="s">
        <v>20</v>
      </c>
      <c r="K170" s="8">
        <v>98</v>
      </c>
      <c r="L170" s="8">
        <v>98</v>
      </c>
      <c r="M170" s="17">
        <v>5</v>
      </c>
      <c r="N170" s="21">
        <f t="shared" si="36"/>
        <v>100</v>
      </c>
      <c r="O170" s="9"/>
      <c r="P170" s="193"/>
      <c r="Q170" s="193"/>
    </row>
    <row r="171" spans="1:17" s="7" customFormat="1" ht="16.5" customHeight="1" x14ac:dyDescent="0.2">
      <c r="A171" s="193"/>
      <c r="B171" s="193"/>
      <c r="C171" s="193"/>
      <c r="D171" s="194"/>
      <c r="E171" s="194"/>
      <c r="F171" s="194"/>
      <c r="G171" s="197"/>
      <c r="H171" s="192" t="s">
        <v>100</v>
      </c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1:17" ht="27" customHeight="1" x14ac:dyDescent="0.25">
      <c r="A172" s="193"/>
      <c r="B172" s="193"/>
      <c r="C172" s="193"/>
      <c r="D172" s="194"/>
      <c r="E172" s="194"/>
      <c r="F172" s="194"/>
      <c r="G172" s="197"/>
      <c r="H172" s="199" t="s">
        <v>17</v>
      </c>
      <c r="I172" s="199"/>
      <c r="J172" s="8" t="s">
        <v>18</v>
      </c>
      <c r="K172" s="8">
        <v>890</v>
      </c>
      <c r="L172" s="8">
        <v>890</v>
      </c>
      <c r="M172" s="17">
        <v>5</v>
      </c>
      <c r="N172" s="26">
        <f t="shared" si="36"/>
        <v>100</v>
      </c>
      <c r="O172" s="9"/>
      <c r="P172" s="193" t="s">
        <v>19</v>
      </c>
      <c r="Q172" s="193"/>
    </row>
    <row r="173" spans="1:17" ht="48.6" customHeight="1" x14ac:dyDescent="0.25">
      <c r="A173" s="193"/>
      <c r="B173" s="193"/>
      <c r="C173" s="193"/>
      <c r="D173" s="194"/>
      <c r="E173" s="194"/>
      <c r="F173" s="194"/>
      <c r="G173" s="197"/>
      <c r="H173" s="199" t="s">
        <v>57</v>
      </c>
      <c r="I173" s="266"/>
      <c r="J173" s="8" t="s">
        <v>20</v>
      </c>
      <c r="K173" s="8">
        <v>97</v>
      </c>
      <c r="L173" s="8">
        <v>97</v>
      </c>
      <c r="M173" s="17">
        <v>5</v>
      </c>
      <c r="N173" s="26">
        <f t="shared" si="36"/>
        <v>100</v>
      </c>
      <c r="O173" s="9"/>
      <c r="P173" s="193"/>
      <c r="Q173" s="193"/>
    </row>
    <row r="174" spans="1:17" ht="17.25" customHeight="1" x14ac:dyDescent="0.25">
      <c r="A174" s="193"/>
      <c r="B174" s="193"/>
      <c r="C174" s="193"/>
      <c r="D174" s="194"/>
      <c r="E174" s="194"/>
      <c r="F174" s="194"/>
      <c r="G174" s="197"/>
      <c r="H174" s="266" t="s">
        <v>58</v>
      </c>
      <c r="I174" s="266"/>
      <c r="J174" s="8" t="s">
        <v>20</v>
      </c>
      <c r="K174" s="8">
        <v>60</v>
      </c>
      <c r="L174" s="8">
        <v>60</v>
      </c>
      <c r="M174" s="17">
        <v>5</v>
      </c>
      <c r="N174" s="26">
        <f t="shared" si="36"/>
        <v>100</v>
      </c>
      <c r="O174" s="9"/>
      <c r="P174" s="193"/>
      <c r="Q174" s="193"/>
    </row>
    <row r="175" spans="1:17" s="7" customFormat="1" ht="16.5" customHeight="1" x14ac:dyDescent="0.2">
      <c r="A175" s="193"/>
      <c r="B175" s="193"/>
      <c r="C175" s="193"/>
      <c r="D175" s="194"/>
      <c r="E175" s="194"/>
      <c r="F175" s="194"/>
      <c r="G175" s="197"/>
      <c r="H175" s="192" t="s">
        <v>101</v>
      </c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1:17" ht="27" customHeight="1" x14ac:dyDescent="0.25">
      <c r="A176" s="193"/>
      <c r="B176" s="193"/>
      <c r="C176" s="193"/>
      <c r="D176" s="194"/>
      <c r="E176" s="194"/>
      <c r="F176" s="194"/>
      <c r="G176" s="197"/>
      <c r="H176" s="199" t="s">
        <v>17</v>
      </c>
      <c r="I176" s="199"/>
      <c r="J176" s="8" t="s">
        <v>18</v>
      </c>
      <c r="K176" s="8">
        <v>563</v>
      </c>
      <c r="L176" s="8">
        <v>563</v>
      </c>
      <c r="M176" s="17">
        <v>5</v>
      </c>
      <c r="N176" s="27">
        <f t="shared" ref="N176:N178" si="37">L176/K176*100</f>
        <v>100</v>
      </c>
      <c r="O176" s="9"/>
      <c r="P176" s="193" t="s">
        <v>19</v>
      </c>
      <c r="Q176" s="193"/>
    </row>
    <row r="177" spans="1:17" ht="48.6" customHeight="1" x14ac:dyDescent="0.25">
      <c r="A177" s="193"/>
      <c r="B177" s="193"/>
      <c r="C177" s="193"/>
      <c r="D177" s="194"/>
      <c r="E177" s="194"/>
      <c r="F177" s="194"/>
      <c r="G177" s="197"/>
      <c r="H177" s="199" t="s">
        <v>57</v>
      </c>
      <c r="I177" s="266"/>
      <c r="J177" s="8" t="s">
        <v>20</v>
      </c>
      <c r="K177" s="8">
        <v>97</v>
      </c>
      <c r="L177" s="8">
        <v>97</v>
      </c>
      <c r="M177" s="17">
        <v>5</v>
      </c>
      <c r="N177" s="27">
        <f t="shared" si="37"/>
        <v>100</v>
      </c>
      <c r="O177" s="9"/>
      <c r="P177" s="193"/>
      <c r="Q177" s="193"/>
    </row>
    <row r="178" spans="1:17" ht="17.25" customHeight="1" x14ac:dyDescent="0.25">
      <c r="A178" s="193"/>
      <c r="B178" s="193"/>
      <c r="C178" s="193"/>
      <c r="D178" s="194"/>
      <c r="E178" s="194"/>
      <c r="F178" s="194"/>
      <c r="G178" s="197"/>
      <c r="H178" s="266" t="s">
        <v>58</v>
      </c>
      <c r="I178" s="266"/>
      <c r="J178" s="8" t="s">
        <v>20</v>
      </c>
      <c r="K178" s="8">
        <v>40</v>
      </c>
      <c r="L178" s="8">
        <v>40</v>
      </c>
      <c r="M178" s="17">
        <v>5</v>
      </c>
      <c r="N178" s="27">
        <f t="shared" si="37"/>
        <v>100</v>
      </c>
      <c r="O178" s="9"/>
      <c r="P178" s="193"/>
      <c r="Q178" s="193"/>
    </row>
    <row r="179" spans="1:17" ht="15" customHeight="1" x14ac:dyDescent="0.25">
      <c r="A179" s="121" t="s">
        <v>145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3"/>
    </row>
    <row r="180" spans="1:17" ht="113.25" customHeight="1" x14ac:dyDescent="0.25">
      <c r="A180" s="134" t="s">
        <v>102</v>
      </c>
      <c r="B180" s="134"/>
      <c r="C180" s="134"/>
      <c r="D180" s="130">
        <v>33469299.920000002</v>
      </c>
      <c r="E180" s="130">
        <v>10514053.689999999</v>
      </c>
      <c r="F180" s="130"/>
      <c r="G180" s="131">
        <f>E180/D180*100</f>
        <v>31.414023344172769</v>
      </c>
      <c r="H180" s="132" t="s">
        <v>103</v>
      </c>
      <c r="I180" s="133"/>
      <c r="J180" s="29" t="s">
        <v>104</v>
      </c>
      <c r="K180" s="6">
        <v>8928</v>
      </c>
      <c r="L180" s="6">
        <v>9000</v>
      </c>
      <c r="M180" s="17">
        <v>5</v>
      </c>
      <c r="N180" s="17">
        <v>100</v>
      </c>
      <c r="O180" s="5"/>
      <c r="P180" s="134" t="s">
        <v>19</v>
      </c>
      <c r="Q180" s="134"/>
    </row>
    <row r="181" spans="1:17" ht="97.5" customHeight="1" x14ac:dyDescent="0.25">
      <c r="A181" s="134" t="s">
        <v>105</v>
      </c>
      <c r="B181" s="134"/>
      <c r="C181" s="134"/>
      <c r="D181" s="130"/>
      <c r="E181" s="130"/>
      <c r="F181" s="130"/>
      <c r="G181" s="150"/>
      <c r="H181" s="132" t="s">
        <v>106</v>
      </c>
      <c r="I181" s="133"/>
      <c r="J181" s="6" t="s">
        <v>107</v>
      </c>
      <c r="K181" s="6">
        <v>25750</v>
      </c>
      <c r="L181" s="6">
        <v>25750</v>
      </c>
      <c r="M181" s="17">
        <v>5</v>
      </c>
      <c r="N181" s="17">
        <f>L181/K181*100</f>
        <v>100</v>
      </c>
      <c r="O181" s="5"/>
      <c r="P181" s="134"/>
      <c r="Q181" s="134"/>
    </row>
    <row r="182" spans="1:17" ht="15" customHeight="1" x14ac:dyDescent="0.25">
      <c r="A182" s="121" t="s">
        <v>146</v>
      </c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3"/>
    </row>
    <row r="183" spans="1:17" ht="135" customHeight="1" x14ac:dyDescent="0.25">
      <c r="A183" s="134" t="s">
        <v>108</v>
      </c>
      <c r="B183" s="134"/>
      <c r="C183" s="134"/>
      <c r="D183" s="30">
        <v>3821000</v>
      </c>
      <c r="E183" s="130">
        <v>1138754.1299999999</v>
      </c>
      <c r="F183" s="130"/>
      <c r="G183" s="17">
        <f>E183/D183*100</f>
        <v>29.802515833551425</v>
      </c>
      <c r="H183" s="132" t="s">
        <v>109</v>
      </c>
      <c r="I183" s="133"/>
      <c r="J183" s="29" t="s">
        <v>110</v>
      </c>
      <c r="K183" s="6">
        <v>10</v>
      </c>
      <c r="L183" s="6">
        <v>3</v>
      </c>
      <c r="M183" s="17">
        <v>5</v>
      </c>
      <c r="N183" s="17">
        <f>L183/K183*100</f>
        <v>30</v>
      </c>
      <c r="P183" s="134" t="s">
        <v>19</v>
      </c>
      <c r="Q183" s="134"/>
    </row>
    <row r="184" spans="1:17" ht="15" customHeight="1" x14ac:dyDescent="0.25">
      <c r="A184" s="121" t="s">
        <v>147</v>
      </c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3"/>
    </row>
    <row r="185" spans="1:17" ht="44.25" customHeight="1" x14ac:dyDescent="0.25">
      <c r="A185" s="134" t="s">
        <v>111</v>
      </c>
      <c r="B185" s="134"/>
      <c r="C185" s="134"/>
      <c r="D185" s="130">
        <v>1406500</v>
      </c>
      <c r="E185" s="130">
        <v>320898.02</v>
      </c>
      <c r="F185" s="130"/>
      <c r="G185" s="131">
        <f>E185/D185*100</f>
        <v>22.815358691788131</v>
      </c>
      <c r="H185" s="149" t="s">
        <v>112</v>
      </c>
      <c r="I185" s="149"/>
      <c r="J185" s="29" t="s">
        <v>113</v>
      </c>
      <c r="K185" s="6">
        <v>500</v>
      </c>
      <c r="L185" s="6">
        <v>520</v>
      </c>
      <c r="M185" s="17">
        <v>5</v>
      </c>
      <c r="N185" s="17">
        <v>100</v>
      </c>
      <c r="O185" s="5"/>
      <c r="P185" s="124" t="s">
        <v>19</v>
      </c>
      <c r="Q185" s="126"/>
    </row>
    <row r="186" spans="1:17" ht="47.25" customHeight="1" x14ac:dyDescent="0.25">
      <c r="A186" s="134"/>
      <c r="B186" s="134"/>
      <c r="C186" s="134"/>
      <c r="D186" s="130"/>
      <c r="E186" s="130"/>
      <c r="F186" s="130"/>
      <c r="G186" s="131"/>
      <c r="H186" s="132" t="s">
        <v>114</v>
      </c>
      <c r="I186" s="133"/>
      <c r="J186" s="29" t="s">
        <v>115</v>
      </c>
      <c r="K186" s="6">
        <v>100</v>
      </c>
      <c r="L186" s="6">
        <v>100</v>
      </c>
      <c r="M186" s="17">
        <v>5</v>
      </c>
      <c r="N186" s="17">
        <v>100</v>
      </c>
      <c r="O186" s="5"/>
      <c r="P186" s="127"/>
      <c r="Q186" s="129"/>
    </row>
    <row r="187" spans="1:17" x14ac:dyDescent="0.25">
      <c r="A187" s="121" t="s">
        <v>148</v>
      </c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3"/>
    </row>
    <row r="188" spans="1:17" ht="48" x14ac:dyDescent="0.25">
      <c r="A188" s="134" t="s">
        <v>116</v>
      </c>
      <c r="B188" s="134"/>
      <c r="C188" s="134"/>
      <c r="D188" s="130">
        <v>1948300</v>
      </c>
      <c r="E188" s="130">
        <v>393862.45</v>
      </c>
      <c r="F188" s="130"/>
      <c r="G188" s="131">
        <f>E188/D188*100</f>
        <v>20.215698301082995</v>
      </c>
      <c r="H188" s="149" t="s">
        <v>117</v>
      </c>
      <c r="I188" s="149"/>
      <c r="J188" s="29" t="s">
        <v>118</v>
      </c>
      <c r="K188" s="6">
        <v>20</v>
      </c>
      <c r="L188" s="6">
        <v>0</v>
      </c>
      <c r="M188" s="17">
        <v>5</v>
      </c>
      <c r="N188" s="17">
        <f>L188/K188*100</f>
        <v>0</v>
      </c>
      <c r="O188" s="5" t="s">
        <v>119</v>
      </c>
      <c r="P188" s="134" t="s">
        <v>19</v>
      </c>
      <c r="Q188" s="134"/>
    </row>
    <row r="189" spans="1:17" ht="36" x14ac:dyDescent="0.25">
      <c r="A189" s="134"/>
      <c r="B189" s="134"/>
      <c r="C189" s="134"/>
      <c r="D189" s="130"/>
      <c r="E189" s="130"/>
      <c r="F189" s="130"/>
      <c r="G189" s="131"/>
      <c r="H189" s="149" t="s">
        <v>120</v>
      </c>
      <c r="I189" s="149"/>
      <c r="J189" s="29" t="s">
        <v>118</v>
      </c>
      <c r="K189" s="6">
        <v>20</v>
      </c>
      <c r="L189" s="6">
        <v>0</v>
      </c>
      <c r="M189" s="17">
        <v>5</v>
      </c>
      <c r="N189" s="17">
        <f>L189/K189*100</f>
        <v>0</v>
      </c>
      <c r="O189" s="5" t="s">
        <v>121</v>
      </c>
      <c r="P189" s="134"/>
      <c r="Q189" s="134"/>
    </row>
    <row r="190" spans="1:17" ht="70.5" customHeight="1" x14ac:dyDescent="0.25">
      <c r="A190" s="134"/>
      <c r="B190" s="134"/>
      <c r="C190" s="134"/>
      <c r="D190" s="130"/>
      <c r="E190" s="130"/>
      <c r="F190" s="130"/>
      <c r="G190" s="131"/>
      <c r="H190" s="149" t="s">
        <v>122</v>
      </c>
      <c r="I190" s="149"/>
      <c r="J190" s="29" t="s">
        <v>115</v>
      </c>
      <c r="K190" s="6">
        <v>100</v>
      </c>
      <c r="L190" s="6">
        <v>100</v>
      </c>
      <c r="M190" s="17">
        <v>5</v>
      </c>
      <c r="N190" s="17">
        <f>L190/K190*100</f>
        <v>100</v>
      </c>
      <c r="O190" s="5"/>
      <c r="P190" s="134"/>
      <c r="Q190" s="134"/>
    </row>
    <row r="191" spans="1:17" ht="15" customHeight="1" x14ac:dyDescent="0.25">
      <c r="A191" s="121" t="s">
        <v>149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3"/>
    </row>
    <row r="192" spans="1:17" ht="35.25" customHeight="1" x14ac:dyDescent="0.25">
      <c r="A192" s="134" t="s">
        <v>123</v>
      </c>
      <c r="B192" s="134"/>
      <c r="C192" s="134"/>
      <c r="D192" s="135">
        <v>1560100</v>
      </c>
      <c r="E192" s="138">
        <v>289065.92</v>
      </c>
      <c r="F192" s="139"/>
      <c r="G192" s="144">
        <f>E192/D192*100</f>
        <v>18.528678930837767</v>
      </c>
      <c r="H192" s="132" t="s">
        <v>124</v>
      </c>
      <c r="I192" s="133"/>
      <c r="J192" s="29" t="s">
        <v>115</v>
      </c>
      <c r="K192" s="6">
        <v>100</v>
      </c>
      <c r="L192" s="6">
        <v>100</v>
      </c>
      <c r="M192" s="17">
        <v>5</v>
      </c>
      <c r="N192" s="17">
        <f>L192/K192*100</f>
        <v>100</v>
      </c>
      <c r="O192" s="5"/>
      <c r="P192" s="124" t="s">
        <v>19</v>
      </c>
      <c r="Q192" s="126"/>
    </row>
    <row r="193" spans="1:17" s="22" customFormat="1" ht="44.25" customHeight="1" x14ac:dyDescent="0.25">
      <c r="A193" s="134"/>
      <c r="B193" s="134"/>
      <c r="C193" s="134"/>
      <c r="D193" s="136"/>
      <c r="E193" s="140"/>
      <c r="F193" s="141"/>
      <c r="G193" s="145"/>
      <c r="H193" s="132" t="s">
        <v>125</v>
      </c>
      <c r="I193" s="133"/>
      <c r="J193" s="29" t="s">
        <v>115</v>
      </c>
      <c r="K193" s="6">
        <v>100</v>
      </c>
      <c r="L193" s="6">
        <v>100</v>
      </c>
      <c r="M193" s="17">
        <v>5</v>
      </c>
      <c r="N193" s="17">
        <f t="shared" ref="N193:N203" si="38">L193/K193*100</f>
        <v>100</v>
      </c>
      <c r="O193" s="5"/>
      <c r="P193" s="147"/>
      <c r="Q193" s="148"/>
    </row>
    <row r="194" spans="1:17" s="22" customFormat="1" ht="64.5" customHeight="1" x14ac:dyDescent="0.25">
      <c r="A194" s="134"/>
      <c r="B194" s="134"/>
      <c r="C194" s="134"/>
      <c r="D194" s="136"/>
      <c r="E194" s="140"/>
      <c r="F194" s="141"/>
      <c r="G194" s="145"/>
      <c r="H194" s="132" t="s">
        <v>126</v>
      </c>
      <c r="I194" s="133"/>
      <c r="J194" s="29" t="s">
        <v>115</v>
      </c>
      <c r="K194" s="6">
        <v>100</v>
      </c>
      <c r="L194" s="6">
        <v>100</v>
      </c>
      <c r="M194" s="17">
        <v>5</v>
      </c>
      <c r="N194" s="17">
        <f t="shared" si="38"/>
        <v>100</v>
      </c>
      <c r="O194" s="5"/>
      <c r="P194" s="147"/>
      <c r="Q194" s="148"/>
    </row>
    <row r="195" spans="1:17" s="22" customFormat="1" ht="34.5" customHeight="1" x14ac:dyDescent="0.25">
      <c r="A195" s="134"/>
      <c r="B195" s="134"/>
      <c r="C195" s="134"/>
      <c r="D195" s="136"/>
      <c r="E195" s="140"/>
      <c r="F195" s="141"/>
      <c r="G195" s="145"/>
      <c r="H195" s="132" t="s">
        <v>127</v>
      </c>
      <c r="I195" s="133"/>
      <c r="J195" s="29" t="s">
        <v>128</v>
      </c>
      <c r="K195" s="6">
        <v>5</v>
      </c>
      <c r="L195" s="6">
        <v>0</v>
      </c>
      <c r="M195" s="17">
        <v>5</v>
      </c>
      <c r="N195" s="17">
        <f t="shared" si="38"/>
        <v>0</v>
      </c>
      <c r="O195" s="31"/>
      <c r="P195" s="147"/>
      <c r="Q195" s="148"/>
    </row>
    <row r="196" spans="1:17" s="22" customFormat="1" ht="33.75" customHeight="1" x14ac:dyDescent="0.25">
      <c r="A196" s="134"/>
      <c r="B196" s="134"/>
      <c r="C196" s="134"/>
      <c r="D196" s="136"/>
      <c r="E196" s="140"/>
      <c r="F196" s="141"/>
      <c r="G196" s="145"/>
      <c r="H196" s="132" t="s">
        <v>129</v>
      </c>
      <c r="I196" s="133"/>
      <c r="J196" s="29" t="s">
        <v>128</v>
      </c>
      <c r="K196" s="6">
        <v>5</v>
      </c>
      <c r="L196" s="6">
        <v>0</v>
      </c>
      <c r="M196" s="17">
        <v>5</v>
      </c>
      <c r="N196" s="17">
        <f t="shared" si="38"/>
        <v>0</v>
      </c>
      <c r="O196" s="31"/>
      <c r="P196" s="147"/>
      <c r="Q196" s="148"/>
    </row>
    <row r="197" spans="1:17" s="22" customFormat="1" ht="42" customHeight="1" x14ac:dyDescent="0.25">
      <c r="A197" s="134"/>
      <c r="B197" s="134"/>
      <c r="C197" s="134"/>
      <c r="D197" s="136"/>
      <c r="E197" s="140"/>
      <c r="F197" s="141"/>
      <c r="G197" s="145"/>
      <c r="H197" s="132" t="s">
        <v>130</v>
      </c>
      <c r="I197" s="133"/>
      <c r="J197" s="29" t="s">
        <v>128</v>
      </c>
      <c r="K197" s="6">
        <v>5</v>
      </c>
      <c r="L197" s="6">
        <v>0</v>
      </c>
      <c r="M197" s="17">
        <v>5</v>
      </c>
      <c r="N197" s="17">
        <f t="shared" si="38"/>
        <v>0</v>
      </c>
      <c r="O197" s="31"/>
      <c r="P197" s="147"/>
      <c r="Q197" s="148"/>
    </row>
    <row r="198" spans="1:17" s="22" customFormat="1" ht="35.25" customHeight="1" x14ac:dyDescent="0.25">
      <c r="A198" s="134" t="s">
        <v>131</v>
      </c>
      <c r="B198" s="134"/>
      <c r="C198" s="134"/>
      <c r="D198" s="136"/>
      <c r="E198" s="140"/>
      <c r="F198" s="141"/>
      <c r="G198" s="145"/>
      <c r="H198" s="132" t="s">
        <v>124</v>
      </c>
      <c r="I198" s="133"/>
      <c r="J198" s="29" t="s">
        <v>115</v>
      </c>
      <c r="K198" s="6">
        <v>100</v>
      </c>
      <c r="L198" s="6">
        <v>100</v>
      </c>
      <c r="M198" s="17">
        <v>5</v>
      </c>
      <c r="N198" s="17">
        <f t="shared" si="38"/>
        <v>100</v>
      </c>
      <c r="O198" s="5"/>
      <c r="P198" s="147"/>
      <c r="Q198" s="148"/>
    </row>
    <row r="199" spans="1:17" s="22" customFormat="1" ht="38.25" customHeight="1" x14ac:dyDescent="0.25">
      <c r="A199" s="134"/>
      <c r="B199" s="134"/>
      <c r="C199" s="134"/>
      <c r="D199" s="136"/>
      <c r="E199" s="140"/>
      <c r="F199" s="141"/>
      <c r="G199" s="145"/>
      <c r="H199" s="132" t="s">
        <v>125</v>
      </c>
      <c r="I199" s="133"/>
      <c r="J199" s="29" t="s">
        <v>115</v>
      </c>
      <c r="K199" s="6">
        <v>100</v>
      </c>
      <c r="L199" s="6">
        <v>100</v>
      </c>
      <c r="M199" s="17">
        <v>5</v>
      </c>
      <c r="N199" s="17">
        <f t="shared" si="38"/>
        <v>100</v>
      </c>
      <c r="O199" s="5"/>
      <c r="P199" s="147"/>
      <c r="Q199" s="148"/>
    </row>
    <row r="200" spans="1:17" s="22" customFormat="1" ht="42.75" customHeight="1" x14ac:dyDescent="0.25">
      <c r="A200" s="134"/>
      <c r="B200" s="134"/>
      <c r="C200" s="134"/>
      <c r="D200" s="136"/>
      <c r="E200" s="140"/>
      <c r="F200" s="141"/>
      <c r="G200" s="145"/>
      <c r="H200" s="132" t="s">
        <v>126</v>
      </c>
      <c r="I200" s="133"/>
      <c r="J200" s="29" t="s">
        <v>115</v>
      </c>
      <c r="K200" s="6">
        <v>100</v>
      </c>
      <c r="L200" s="6">
        <v>100</v>
      </c>
      <c r="M200" s="17">
        <v>5</v>
      </c>
      <c r="N200" s="17">
        <f t="shared" si="38"/>
        <v>100</v>
      </c>
      <c r="O200" s="5"/>
      <c r="P200" s="147"/>
      <c r="Q200" s="148"/>
    </row>
    <row r="201" spans="1:17" s="22" customFormat="1" ht="48" customHeight="1" x14ac:dyDescent="0.25">
      <c r="A201" s="134"/>
      <c r="B201" s="134"/>
      <c r="C201" s="134"/>
      <c r="D201" s="136"/>
      <c r="E201" s="140"/>
      <c r="F201" s="141"/>
      <c r="G201" s="145"/>
      <c r="H201" s="132" t="s">
        <v>132</v>
      </c>
      <c r="I201" s="133"/>
      <c r="J201" s="29" t="s">
        <v>128</v>
      </c>
      <c r="K201" s="6">
        <v>3</v>
      </c>
      <c r="L201" s="6">
        <v>0</v>
      </c>
      <c r="M201" s="17">
        <v>5</v>
      </c>
      <c r="N201" s="17">
        <f t="shared" si="38"/>
        <v>0</v>
      </c>
      <c r="O201" s="5"/>
      <c r="P201" s="147"/>
      <c r="Q201" s="148"/>
    </row>
    <row r="202" spans="1:17" s="22" customFormat="1" ht="48.75" customHeight="1" x14ac:dyDescent="0.25">
      <c r="A202" s="134"/>
      <c r="B202" s="134"/>
      <c r="C202" s="134"/>
      <c r="D202" s="136"/>
      <c r="E202" s="140"/>
      <c r="F202" s="141"/>
      <c r="G202" s="145"/>
      <c r="H202" s="132" t="s">
        <v>133</v>
      </c>
      <c r="I202" s="133"/>
      <c r="J202" s="29" t="s">
        <v>128</v>
      </c>
      <c r="K202" s="6">
        <v>3</v>
      </c>
      <c r="L202" s="6">
        <v>0</v>
      </c>
      <c r="M202" s="17">
        <v>5</v>
      </c>
      <c r="N202" s="17">
        <f t="shared" si="38"/>
        <v>0</v>
      </c>
      <c r="O202" s="5"/>
      <c r="P202" s="147"/>
      <c r="Q202" s="148"/>
    </row>
    <row r="203" spans="1:17" s="22" customFormat="1" ht="47.25" customHeight="1" x14ac:dyDescent="0.25">
      <c r="A203" s="134"/>
      <c r="B203" s="134"/>
      <c r="C203" s="134"/>
      <c r="D203" s="137"/>
      <c r="E203" s="142"/>
      <c r="F203" s="143"/>
      <c r="G203" s="146"/>
      <c r="H203" s="132" t="s">
        <v>134</v>
      </c>
      <c r="I203" s="133"/>
      <c r="J203" s="29" t="s">
        <v>128</v>
      </c>
      <c r="K203" s="6">
        <v>3</v>
      </c>
      <c r="L203" s="6">
        <v>0</v>
      </c>
      <c r="M203" s="17">
        <v>5</v>
      </c>
      <c r="N203" s="17">
        <f t="shared" si="38"/>
        <v>0</v>
      </c>
      <c r="O203" s="5"/>
      <c r="P203" s="127"/>
      <c r="Q203" s="129"/>
    </row>
    <row r="204" spans="1:17" s="22" customFormat="1" ht="15" customHeight="1" x14ac:dyDescent="0.25">
      <c r="A204" s="121" t="s">
        <v>150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3"/>
    </row>
    <row r="205" spans="1:17" s="22" customFormat="1" ht="51.75" customHeight="1" x14ac:dyDescent="0.25">
      <c r="A205" s="124" t="s">
        <v>135</v>
      </c>
      <c r="B205" s="125"/>
      <c r="C205" s="126"/>
      <c r="D205" s="130">
        <v>18564800</v>
      </c>
      <c r="E205" s="130">
        <v>3937651.72</v>
      </c>
      <c r="F205" s="130"/>
      <c r="G205" s="131">
        <f>E205/D205*100</f>
        <v>21.210310480048264</v>
      </c>
      <c r="H205" s="132" t="s">
        <v>136</v>
      </c>
      <c r="I205" s="133"/>
      <c r="J205" s="29" t="s">
        <v>137</v>
      </c>
      <c r="K205" s="6">
        <v>45</v>
      </c>
      <c r="L205" s="6">
        <v>45</v>
      </c>
      <c r="M205" s="17">
        <v>5</v>
      </c>
      <c r="N205" s="17">
        <v>100</v>
      </c>
      <c r="O205" s="5"/>
      <c r="P205" s="134" t="s">
        <v>19</v>
      </c>
      <c r="Q205" s="134"/>
    </row>
    <row r="206" spans="1:17" s="22" customFormat="1" ht="39.75" customHeight="1" x14ac:dyDescent="0.25">
      <c r="A206" s="127"/>
      <c r="B206" s="128"/>
      <c r="C206" s="129"/>
      <c r="D206" s="130"/>
      <c r="E206" s="130"/>
      <c r="F206" s="130"/>
      <c r="G206" s="131"/>
      <c r="H206" s="132" t="s">
        <v>138</v>
      </c>
      <c r="I206" s="133"/>
      <c r="J206" s="29" t="s">
        <v>137</v>
      </c>
      <c r="K206" s="6">
        <v>45</v>
      </c>
      <c r="L206" s="6">
        <v>45</v>
      </c>
      <c r="M206" s="17">
        <v>5</v>
      </c>
      <c r="N206" s="17">
        <v>100</v>
      </c>
      <c r="O206" s="5"/>
      <c r="P206" s="134"/>
      <c r="Q206" s="134"/>
    </row>
    <row r="207" spans="1:17" s="22" customFormat="1" ht="42.75" customHeight="1" x14ac:dyDescent="0.25">
      <c r="A207" s="124" t="s">
        <v>139</v>
      </c>
      <c r="B207" s="125"/>
      <c r="C207" s="126"/>
      <c r="D207" s="130"/>
      <c r="E207" s="130"/>
      <c r="F207" s="130"/>
      <c r="G207" s="131"/>
      <c r="H207" s="132" t="s">
        <v>140</v>
      </c>
      <c r="I207" s="133"/>
      <c r="J207" s="29" t="s">
        <v>137</v>
      </c>
      <c r="K207" s="6">
        <v>23</v>
      </c>
      <c r="L207" s="6">
        <v>23</v>
      </c>
      <c r="M207" s="17">
        <v>5</v>
      </c>
      <c r="N207" s="17">
        <f t="shared" ref="N207:N210" si="39">L207/K207*100</f>
        <v>100</v>
      </c>
      <c r="O207" s="5"/>
      <c r="P207" s="134"/>
      <c r="Q207" s="134"/>
    </row>
    <row r="208" spans="1:17" s="22" customFormat="1" ht="51" customHeight="1" x14ac:dyDescent="0.25">
      <c r="A208" s="127"/>
      <c r="B208" s="128"/>
      <c r="C208" s="129"/>
      <c r="D208" s="130"/>
      <c r="E208" s="130"/>
      <c r="F208" s="130"/>
      <c r="G208" s="131"/>
      <c r="H208" s="132" t="s">
        <v>141</v>
      </c>
      <c r="I208" s="133"/>
      <c r="J208" s="29" t="s">
        <v>137</v>
      </c>
      <c r="K208" s="6">
        <v>23</v>
      </c>
      <c r="L208" s="6">
        <v>23</v>
      </c>
      <c r="M208" s="17">
        <v>5</v>
      </c>
      <c r="N208" s="17">
        <f t="shared" si="39"/>
        <v>100</v>
      </c>
      <c r="O208" s="5"/>
      <c r="P208" s="134"/>
      <c r="Q208" s="134"/>
    </row>
    <row r="209" spans="1:17" s="22" customFormat="1" ht="39.75" customHeight="1" x14ac:dyDescent="0.25">
      <c r="A209" s="124" t="s">
        <v>142</v>
      </c>
      <c r="B209" s="125"/>
      <c r="C209" s="126"/>
      <c r="D209" s="130"/>
      <c r="E209" s="130"/>
      <c r="F209" s="130"/>
      <c r="G209" s="131"/>
      <c r="H209" s="132" t="s">
        <v>143</v>
      </c>
      <c r="I209" s="133"/>
      <c r="J209" s="29" t="s">
        <v>137</v>
      </c>
      <c r="K209" s="6">
        <v>23</v>
      </c>
      <c r="L209" s="6">
        <v>23</v>
      </c>
      <c r="M209" s="17">
        <v>5</v>
      </c>
      <c r="N209" s="17">
        <f t="shared" si="39"/>
        <v>100</v>
      </c>
      <c r="O209" s="5"/>
      <c r="P209" s="134"/>
      <c r="Q209" s="134"/>
    </row>
    <row r="210" spans="1:17" s="22" customFormat="1" ht="54" customHeight="1" x14ac:dyDescent="0.25">
      <c r="A210" s="127"/>
      <c r="B210" s="128"/>
      <c r="C210" s="129"/>
      <c r="D210" s="130"/>
      <c r="E210" s="130"/>
      <c r="F210" s="130"/>
      <c r="G210" s="131"/>
      <c r="H210" s="132" t="s">
        <v>144</v>
      </c>
      <c r="I210" s="133"/>
      <c r="J210" s="29" t="s">
        <v>137</v>
      </c>
      <c r="K210" s="6">
        <v>23</v>
      </c>
      <c r="L210" s="6">
        <v>23</v>
      </c>
      <c r="M210" s="17">
        <v>5</v>
      </c>
      <c r="N210" s="17">
        <f t="shared" si="39"/>
        <v>100</v>
      </c>
      <c r="O210" s="5"/>
      <c r="P210" s="134"/>
      <c r="Q210" s="134"/>
    </row>
    <row r="211" spans="1:17" s="22" customFormat="1" ht="15.75" customHeight="1" x14ac:dyDescent="0.25">
      <c r="A211" s="106" t="s">
        <v>183</v>
      </c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9"/>
    </row>
    <row r="212" spans="1:17" s="22" customFormat="1" ht="78.75" customHeight="1" x14ac:dyDescent="0.25">
      <c r="A212" s="85" t="s">
        <v>151</v>
      </c>
      <c r="B212" s="88"/>
      <c r="C212" s="88"/>
      <c r="D212" s="110">
        <v>23411058.350000001</v>
      </c>
      <c r="E212" s="110">
        <v>4678049.78</v>
      </c>
      <c r="F212" s="110"/>
      <c r="G212" s="112">
        <f>E212/D212*100</f>
        <v>19.98222254655138</v>
      </c>
      <c r="H212" s="88" t="s">
        <v>152</v>
      </c>
      <c r="I212" s="86"/>
      <c r="J212" s="32" t="s">
        <v>153</v>
      </c>
      <c r="K212" s="33">
        <v>42535</v>
      </c>
      <c r="L212" s="33">
        <v>49072</v>
      </c>
      <c r="M212" s="33">
        <v>23.75</v>
      </c>
      <c r="N212" s="34">
        <f>L212/K212*100</f>
        <v>115.3685200423181</v>
      </c>
      <c r="O212" s="35" t="s">
        <v>154</v>
      </c>
      <c r="P212" s="114" t="s">
        <v>155</v>
      </c>
      <c r="Q212" s="115"/>
    </row>
    <row r="213" spans="1:17" s="22" customFormat="1" ht="15.75" customHeight="1" x14ac:dyDescent="0.25">
      <c r="A213" s="85" t="s">
        <v>156</v>
      </c>
      <c r="B213" s="88"/>
      <c r="C213" s="88"/>
      <c r="D213" s="110"/>
      <c r="E213" s="110"/>
      <c r="F213" s="110"/>
      <c r="G213" s="112" t="e">
        <f t="shared" ref="G213:G216" si="40">E213/D213*100</f>
        <v>#DIV/0!</v>
      </c>
      <c r="H213" s="88" t="s">
        <v>152</v>
      </c>
      <c r="I213" s="86"/>
      <c r="J213" s="32" t="s">
        <v>153</v>
      </c>
      <c r="K213" s="33">
        <v>7650</v>
      </c>
      <c r="L213" s="33">
        <v>7278</v>
      </c>
      <c r="M213" s="33">
        <v>23.75</v>
      </c>
      <c r="N213" s="34">
        <f t="shared" ref="N213:N217" si="41">L213/K213*100</f>
        <v>95.137254901960787</v>
      </c>
      <c r="O213" s="35"/>
      <c r="P213" s="116"/>
      <c r="Q213" s="117"/>
    </row>
    <row r="214" spans="1:17" s="22" customFormat="1" ht="189" customHeight="1" x14ac:dyDescent="0.25">
      <c r="A214" s="85" t="s">
        <v>157</v>
      </c>
      <c r="B214" s="120"/>
      <c r="C214" s="87"/>
      <c r="D214" s="110"/>
      <c r="E214" s="110"/>
      <c r="F214" s="110"/>
      <c r="G214" s="112"/>
      <c r="H214" s="85" t="s">
        <v>152</v>
      </c>
      <c r="I214" s="87"/>
      <c r="J214" s="32" t="s">
        <v>153</v>
      </c>
      <c r="K214" s="33">
        <v>8680</v>
      </c>
      <c r="L214" s="33">
        <v>4660</v>
      </c>
      <c r="M214" s="33">
        <v>23.75</v>
      </c>
      <c r="N214" s="34">
        <f t="shared" si="41"/>
        <v>53.686635944700456</v>
      </c>
      <c r="O214" s="35" t="s">
        <v>158</v>
      </c>
      <c r="P214" s="116"/>
      <c r="Q214" s="117"/>
    </row>
    <row r="215" spans="1:17" s="22" customFormat="1" ht="15.75" customHeight="1" x14ac:dyDescent="0.25">
      <c r="A215" s="85" t="s">
        <v>159</v>
      </c>
      <c r="B215" s="88"/>
      <c r="C215" s="88"/>
      <c r="D215" s="110"/>
      <c r="E215" s="110"/>
      <c r="F215" s="110"/>
      <c r="G215" s="112" t="e">
        <f t="shared" si="40"/>
        <v>#DIV/0!</v>
      </c>
      <c r="H215" s="88" t="s">
        <v>160</v>
      </c>
      <c r="I215" s="86"/>
      <c r="J215" s="32" t="s">
        <v>153</v>
      </c>
      <c r="K215" s="33">
        <v>130231</v>
      </c>
      <c r="L215" s="33">
        <v>131954</v>
      </c>
      <c r="M215" s="33">
        <v>23.75</v>
      </c>
      <c r="N215" s="34">
        <f t="shared" si="41"/>
        <v>101.3230336862959</v>
      </c>
      <c r="O215" s="35"/>
      <c r="P215" s="116"/>
      <c r="Q215" s="117"/>
    </row>
    <row r="216" spans="1:17" s="22" customFormat="1" ht="94.5" customHeight="1" x14ac:dyDescent="0.25">
      <c r="A216" s="85" t="s">
        <v>161</v>
      </c>
      <c r="B216" s="88"/>
      <c r="C216" s="88"/>
      <c r="D216" s="110"/>
      <c r="E216" s="110"/>
      <c r="F216" s="110"/>
      <c r="G216" s="112" t="e">
        <f t="shared" si="40"/>
        <v>#DIV/0!</v>
      </c>
      <c r="H216" s="88" t="s">
        <v>160</v>
      </c>
      <c r="I216" s="86"/>
      <c r="J216" s="32" t="s">
        <v>153</v>
      </c>
      <c r="K216" s="34">
        <v>268</v>
      </c>
      <c r="L216" s="34">
        <v>263</v>
      </c>
      <c r="M216" s="36">
        <v>23.75</v>
      </c>
      <c r="N216" s="37">
        <f t="shared" si="41"/>
        <v>98.134328358208961</v>
      </c>
      <c r="O216" s="35" t="s">
        <v>162</v>
      </c>
      <c r="P216" s="116"/>
      <c r="Q216" s="117"/>
    </row>
    <row r="217" spans="1:17" s="22" customFormat="1" ht="15.75" customHeight="1" x14ac:dyDescent="0.25">
      <c r="A217" s="85" t="s">
        <v>163</v>
      </c>
      <c r="B217" s="120"/>
      <c r="C217" s="87"/>
      <c r="D217" s="111"/>
      <c r="E217" s="111"/>
      <c r="F217" s="111"/>
      <c r="G217" s="113"/>
      <c r="H217" s="85" t="s">
        <v>164</v>
      </c>
      <c r="I217" s="87"/>
      <c r="J217" s="38" t="s">
        <v>165</v>
      </c>
      <c r="K217" s="34">
        <v>4</v>
      </c>
      <c r="L217" s="34">
        <v>4</v>
      </c>
      <c r="M217" s="36">
        <v>23.75</v>
      </c>
      <c r="N217" s="37">
        <f t="shared" si="41"/>
        <v>100</v>
      </c>
      <c r="O217" s="35"/>
      <c r="P217" s="118"/>
      <c r="Q217" s="119"/>
    </row>
    <row r="218" spans="1:17" s="22" customFormat="1" ht="15.75" customHeight="1" x14ac:dyDescent="0.25">
      <c r="A218" s="89" t="s">
        <v>184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2"/>
    </row>
    <row r="219" spans="1:17" s="22" customFormat="1" ht="15.75" customHeight="1" x14ac:dyDescent="0.25">
      <c r="A219" s="85" t="s">
        <v>166</v>
      </c>
      <c r="B219" s="88"/>
      <c r="C219" s="86"/>
      <c r="D219" s="102">
        <v>53642538.82</v>
      </c>
      <c r="E219" s="93">
        <v>10299891.58</v>
      </c>
      <c r="F219" s="103"/>
      <c r="G219" s="96">
        <f t="shared" ref="G219:G220" si="42">E219/D219*100</f>
        <v>19.200977072620965</v>
      </c>
      <c r="H219" s="85" t="s">
        <v>167</v>
      </c>
      <c r="I219" s="86"/>
      <c r="J219" s="32" t="s">
        <v>153</v>
      </c>
      <c r="K219" s="33">
        <v>285</v>
      </c>
      <c r="L219" s="33">
        <v>285</v>
      </c>
      <c r="M219" s="39">
        <v>23.75</v>
      </c>
      <c r="N219" s="34">
        <f t="shared" ref="N219:N220" si="43">L219/K219*100</f>
        <v>100</v>
      </c>
      <c r="O219" s="35"/>
      <c r="P219" s="97" t="s">
        <v>155</v>
      </c>
      <c r="Q219" s="98"/>
    </row>
    <row r="220" spans="1:17" s="22" customFormat="1" ht="15.75" customHeight="1" x14ac:dyDescent="0.25">
      <c r="A220" s="85" t="s">
        <v>168</v>
      </c>
      <c r="B220" s="88"/>
      <c r="C220" s="86"/>
      <c r="D220" s="75"/>
      <c r="E220" s="77"/>
      <c r="F220" s="78"/>
      <c r="G220" s="81" t="e">
        <f t="shared" si="42"/>
        <v>#DIV/0!</v>
      </c>
      <c r="H220" s="85" t="s">
        <v>169</v>
      </c>
      <c r="I220" s="86"/>
      <c r="J220" s="32" t="s">
        <v>153</v>
      </c>
      <c r="K220" s="33">
        <v>74</v>
      </c>
      <c r="L220" s="33">
        <v>74</v>
      </c>
      <c r="M220" s="39">
        <v>23.75</v>
      </c>
      <c r="N220" s="34">
        <f t="shared" si="43"/>
        <v>100</v>
      </c>
      <c r="O220" s="35"/>
      <c r="P220" s="66"/>
      <c r="Q220" s="68"/>
    </row>
    <row r="221" spans="1:17" s="22" customFormat="1" ht="15.75" customHeight="1" x14ac:dyDescent="0.25">
      <c r="A221" s="85" t="s">
        <v>170</v>
      </c>
      <c r="B221" s="104"/>
      <c r="C221" s="105"/>
      <c r="D221" s="75"/>
      <c r="E221" s="77"/>
      <c r="F221" s="78"/>
      <c r="G221" s="81"/>
      <c r="H221" s="85" t="s">
        <v>169</v>
      </c>
      <c r="I221" s="86"/>
      <c r="J221" s="32" t="s">
        <v>153</v>
      </c>
      <c r="K221" s="33">
        <v>2</v>
      </c>
      <c r="L221" s="33">
        <v>2</v>
      </c>
      <c r="M221" s="39">
        <v>23.75</v>
      </c>
      <c r="N221" s="34">
        <f>L221/K221*100</f>
        <v>100</v>
      </c>
      <c r="O221" s="35"/>
      <c r="P221" s="66"/>
      <c r="Q221" s="68"/>
    </row>
    <row r="222" spans="1:17" s="22" customFormat="1" ht="15.75" customHeight="1" x14ac:dyDescent="0.25">
      <c r="A222" s="89" t="s">
        <v>185</v>
      </c>
      <c r="B222" s="90"/>
      <c r="C222" s="90"/>
      <c r="D222" s="91"/>
      <c r="E222" s="91"/>
      <c r="F222" s="91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2"/>
    </row>
    <row r="223" spans="1:17" s="22" customFormat="1" ht="204.75" customHeight="1" x14ac:dyDescent="0.25">
      <c r="A223" s="85" t="s">
        <v>171</v>
      </c>
      <c r="B223" s="88"/>
      <c r="C223" s="88"/>
      <c r="D223" s="93">
        <v>4750633.3099999996</v>
      </c>
      <c r="E223" s="93">
        <v>882549.27</v>
      </c>
      <c r="F223" s="94"/>
      <c r="G223" s="96">
        <f t="shared" ref="G223" si="44">E223/D223*100</f>
        <v>18.577507721807308</v>
      </c>
      <c r="H223" s="88" t="s">
        <v>172</v>
      </c>
      <c r="I223" s="86"/>
      <c r="J223" s="32" t="s">
        <v>165</v>
      </c>
      <c r="K223" s="33">
        <v>4</v>
      </c>
      <c r="L223" s="33">
        <v>9</v>
      </c>
      <c r="M223" s="39">
        <v>23.75</v>
      </c>
      <c r="N223" s="34">
        <f>L223/K223*100</f>
        <v>225</v>
      </c>
      <c r="O223" s="35" t="s">
        <v>173</v>
      </c>
      <c r="P223" s="97" t="s">
        <v>155</v>
      </c>
      <c r="Q223" s="98"/>
    </row>
    <row r="224" spans="1:17" s="22" customFormat="1" ht="15.75" customHeight="1" x14ac:dyDescent="0.25">
      <c r="A224" s="97" t="s">
        <v>174</v>
      </c>
      <c r="B224" s="99"/>
      <c r="C224" s="99"/>
      <c r="D224" s="79"/>
      <c r="E224" s="79"/>
      <c r="F224" s="95"/>
      <c r="G224" s="82"/>
      <c r="H224" s="100" t="s">
        <v>169</v>
      </c>
      <c r="I224" s="101"/>
      <c r="J224" s="40" t="s">
        <v>153</v>
      </c>
      <c r="K224" s="41">
        <v>2</v>
      </c>
      <c r="L224" s="41">
        <v>2</v>
      </c>
      <c r="M224" s="42">
        <v>23.75</v>
      </c>
      <c r="N224" s="43">
        <f>L224/K224*100</f>
        <v>100</v>
      </c>
      <c r="O224" s="44"/>
      <c r="P224" s="66"/>
      <c r="Q224" s="68"/>
    </row>
    <row r="225" spans="1:17" s="22" customFormat="1" ht="15.75" customHeight="1" x14ac:dyDescent="0.25">
      <c r="A225" s="62" t="s">
        <v>186</v>
      </c>
      <c r="B225" s="63"/>
      <c r="C225" s="63"/>
      <c r="D225" s="64"/>
      <c r="E225" s="64"/>
      <c r="F225" s="64"/>
      <c r="G225" s="64"/>
      <c r="H225" s="63"/>
      <c r="I225" s="63"/>
      <c r="J225" s="63"/>
      <c r="K225" s="63"/>
      <c r="L225" s="63"/>
      <c r="M225" s="63"/>
      <c r="N225" s="63"/>
      <c r="O225" s="63"/>
      <c r="P225" s="63"/>
      <c r="Q225" s="65"/>
    </row>
    <row r="226" spans="1:17" s="22" customFormat="1" ht="15.75" customHeight="1" x14ac:dyDescent="0.25">
      <c r="A226" s="66" t="s">
        <v>175</v>
      </c>
      <c r="B226" s="67"/>
      <c r="C226" s="68"/>
      <c r="D226" s="75">
        <v>10872450.01</v>
      </c>
      <c r="E226" s="77">
        <v>2003355.1</v>
      </c>
      <c r="F226" s="78"/>
      <c r="G226" s="81">
        <f t="shared" ref="G226:G230" si="45">E226/D226*100</f>
        <v>18.425976648845499</v>
      </c>
      <c r="H226" s="83" t="s">
        <v>176</v>
      </c>
      <c r="I226" s="84"/>
      <c r="J226" s="45" t="s">
        <v>177</v>
      </c>
      <c r="K226" s="46">
        <v>39</v>
      </c>
      <c r="L226" s="46">
        <v>39</v>
      </c>
      <c r="M226" s="47">
        <v>23.75</v>
      </c>
      <c r="N226" s="48">
        <f t="shared" ref="N226:N230" si="46">L226/K226*100</f>
        <v>100</v>
      </c>
      <c r="O226" s="49"/>
      <c r="P226" s="66" t="s">
        <v>155</v>
      </c>
      <c r="Q226" s="68"/>
    </row>
    <row r="227" spans="1:17" s="22" customFormat="1" ht="15.75" customHeight="1" x14ac:dyDescent="0.25">
      <c r="A227" s="69"/>
      <c r="B227" s="70"/>
      <c r="C227" s="71"/>
      <c r="D227" s="75"/>
      <c r="E227" s="77"/>
      <c r="F227" s="78"/>
      <c r="G227" s="81" t="e">
        <f t="shared" si="45"/>
        <v>#DIV/0!</v>
      </c>
      <c r="H227" s="85" t="s">
        <v>178</v>
      </c>
      <c r="I227" s="86"/>
      <c r="J227" s="32" t="s">
        <v>177</v>
      </c>
      <c r="K227" s="33">
        <v>38</v>
      </c>
      <c r="L227" s="33">
        <v>38</v>
      </c>
      <c r="M227" s="39">
        <v>23.75</v>
      </c>
      <c r="N227" s="34">
        <f t="shared" si="46"/>
        <v>100</v>
      </c>
      <c r="O227" s="35"/>
      <c r="P227" s="66"/>
      <c r="Q227" s="68"/>
    </row>
    <row r="228" spans="1:17" s="22" customFormat="1" ht="15.75" customHeight="1" x14ac:dyDescent="0.25">
      <c r="A228" s="69"/>
      <c r="B228" s="70"/>
      <c r="C228" s="71"/>
      <c r="D228" s="75"/>
      <c r="E228" s="77"/>
      <c r="F228" s="78"/>
      <c r="G228" s="81"/>
      <c r="H228" s="85" t="s">
        <v>179</v>
      </c>
      <c r="I228" s="87"/>
      <c r="J228" s="32" t="s">
        <v>177</v>
      </c>
      <c r="K228" s="33">
        <v>76</v>
      </c>
      <c r="L228" s="33">
        <v>76</v>
      </c>
      <c r="M228" s="39">
        <v>23.75</v>
      </c>
      <c r="N228" s="34">
        <f t="shared" si="46"/>
        <v>100</v>
      </c>
      <c r="O228" s="35"/>
      <c r="P228" s="66"/>
      <c r="Q228" s="68"/>
    </row>
    <row r="229" spans="1:17" s="22" customFormat="1" ht="15.75" customHeight="1" x14ac:dyDescent="0.25">
      <c r="A229" s="72"/>
      <c r="B229" s="73"/>
      <c r="C229" s="74"/>
      <c r="D229" s="75"/>
      <c r="E229" s="77"/>
      <c r="F229" s="78"/>
      <c r="G229" s="81" t="e">
        <f t="shared" si="45"/>
        <v>#DIV/0!</v>
      </c>
      <c r="H229" s="85" t="s">
        <v>180</v>
      </c>
      <c r="I229" s="86"/>
      <c r="J229" s="32" t="s">
        <v>177</v>
      </c>
      <c r="K229" s="33">
        <v>43</v>
      </c>
      <c r="L229" s="33">
        <v>43</v>
      </c>
      <c r="M229" s="39">
        <v>23.75</v>
      </c>
      <c r="N229" s="34">
        <f t="shared" si="46"/>
        <v>100</v>
      </c>
      <c r="O229" s="35"/>
      <c r="P229" s="66"/>
      <c r="Q229" s="68"/>
    </row>
    <row r="230" spans="1:17" s="22" customFormat="1" ht="15.75" customHeight="1" x14ac:dyDescent="0.25">
      <c r="A230" s="85" t="s">
        <v>181</v>
      </c>
      <c r="B230" s="88"/>
      <c r="C230" s="86"/>
      <c r="D230" s="76"/>
      <c r="E230" s="79"/>
      <c r="F230" s="80"/>
      <c r="G230" s="82" t="e">
        <f t="shared" si="45"/>
        <v>#DIV/0!</v>
      </c>
      <c r="H230" s="85" t="s">
        <v>182</v>
      </c>
      <c r="I230" s="86"/>
      <c r="J230" s="32" t="s">
        <v>153</v>
      </c>
      <c r="K230" s="34">
        <v>599.5</v>
      </c>
      <c r="L230" s="34">
        <v>599.5</v>
      </c>
      <c r="M230" s="39">
        <v>23.75</v>
      </c>
      <c r="N230" s="34">
        <f t="shared" si="46"/>
        <v>100</v>
      </c>
      <c r="O230" s="35"/>
      <c r="P230" s="83"/>
      <c r="Q230" s="84"/>
    </row>
    <row r="231" spans="1:17" s="22" customFormat="1" x14ac:dyDescent="0.25"/>
    <row r="232" spans="1:17" s="22" customFormat="1" x14ac:dyDescent="0.25">
      <c r="D232" s="22" t="s">
        <v>187</v>
      </c>
    </row>
    <row r="233" spans="1:17" s="22" customFormat="1" x14ac:dyDescent="0.25">
      <c r="F233" s="22">
        <v>1</v>
      </c>
      <c r="G233" s="28" t="s">
        <v>190</v>
      </c>
    </row>
    <row r="234" spans="1:17" s="22" customFormat="1" x14ac:dyDescent="0.25">
      <c r="F234" s="22">
        <v>2</v>
      </c>
      <c r="G234" s="22" t="s">
        <v>189</v>
      </c>
    </row>
    <row r="235" spans="1:17" s="22" customFormat="1" x14ac:dyDescent="0.25">
      <c r="F235" s="22">
        <v>3</v>
      </c>
      <c r="G235" s="28" t="s">
        <v>188</v>
      </c>
    </row>
    <row r="236" spans="1:17" s="22" customFormat="1" x14ac:dyDescent="0.25"/>
    <row r="237" spans="1:17" s="22" customFormat="1" x14ac:dyDescent="0.25"/>
    <row r="238" spans="1:17" s="22" customFormat="1" x14ac:dyDescent="0.25"/>
    <row r="239" spans="1:17" s="22" customFormat="1" x14ac:dyDescent="0.25"/>
    <row r="240" spans="1:17" s="22" customFormat="1" x14ac:dyDescent="0.25"/>
    <row r="241" s="22" customFormat="1" x14ac:dyDescent="0.25"/>
    <row r="242" s="22" customFormat="1" x14ac:dyDescent="0.25"/>
    <row r="243" s="22" customFormat="1" x14ac:dyDescent="0.25"/>
    <row r="244" s="22" customFormat="1" x14ac:dyDescent="0.25"/>
    <row r="245" s="22" customFormat="1" x14ac:dyDescent="0.25"/>
    <row r="246" s="22" customFormat="1" x14ac:dyDescent="0.25"/>
    <row r="247" s="22" customFormat="1" x14ac:dyDescent="0.25"/>
    <row r="248" s="22" customFormat="1" x14ac:dyDescent="0.25"/>
    <row r="249" s="22" customFormat="1" x14ac:dyDescent="0.25"/>
    <row r="250" s="22" customFormat="1" x14ac:dyDescent="0.25"/>
    <row r="251" s="22" customFormat="1" x14ac:dyDescent="0.25"/>
    <row r="252" s="22" customFormat="1" x14ac:dyDescent="0.25"/>
    <row r="253" s="22" customFormat="1" x14ac:dyDescent="0.25"/>
    <row r="254" s="22" customFormat="1" x14ac:dyDescent="0.25"/>
    <row r="255" s="22" customFormat="1" x14ac:dyDescent="0.25"/>
    <row r="256" s="22" customFormat="1" x14ac:dyDescent="0.25"/>
    <row r="257" s="22" customFormat="1" x14ac:dyDescent="0.25"/>
    <row r="258" s="22" customFormat="1" x14ac:dyDescent="0.25"/>
    <row r="259" s="22" customFormat="1" x14ac:dyDescent="0.25"/>
    <row r="260" s="22" customFormat="1" x14ac:dyDescent="0.25"/>
    <row r="261" s="22" customFormat="1" x14ac:dyDescent="0.25"/>
    <row r="262" s="22" customFormat="1" x14ac:dyDescent="0.25"/>
    <row r="263" s="22" customFormat="1" x14ac:dyDescent="0.25"/>
    <row r="264" s="22" customFormat="1" x14ac:dyDescent="0.25"/>
    <row r="265" s="22" customFormat="1" x14ac:dyDescent="0.25"/>
    <row r="266" s="22" customFormat="1" x14ac:dyDescent="0.25"/>
    <row r="267" s="22" customFormat="1" x14ac:dyDescent="0.25"/>
    <row r="268" s="22" customFormat="1" x14ac:dyDescent="0.25"/>
    <row r="269" s="22" customFormat="1" x14ac:dyDescent="0.25"/>
    <row r="270" s="22" customFormat="1" x14ac:dyDescent="0.25"/>
    <row r="271" s="22" customFormat="1" x14ac:dyDescent="0.25"/>
    <row r="272" s="22" customFormat="1" x14ac:dyDescent="0.25"/>
    <row r="273" s="22" customFormat="1" x14ac:dyDescent="0.25"/>
    <row r="274" s="22" customFormat="1" x14ac:dyDescent="0.25"/>
    <row r="275" s="22" customFormat="1" x14ac:dyDescent="0.25"/>
    <row r="276" s="22" customFormat="1" x14ac:dyDescent="0.25"/>
    <row r="277" s="22" customFormat="1" x14ac:dyDescent="0.25"/>
    <row r="278" s="22" customFormat="1" x14ac:dyDescent="0.25"/>
    <row r="279" s="22" customFormat="1" x14ac:dyDescent="0.25"/>
    <row r="280" s="22" customFormat="1" x14ac:dyDescent="0.25"/>
    <row r="281" s="22" customFormat="1" x14ac:dyDescent="0.25"/>
    <row r="282" s="22" customFormat="1" x14ac:dyDescent="0.25"/>
    <row r="283" s="22" customFormat="1" x14ac:dyDescent="0.25"/>
    <row r="284" s="22" customFormat="1" x14ac:dyDescent="0.25"/>
    <row r="285" s="22" customFormat="1" x14ac:dyDescent="0.25"/>
    <row r="286" s="22" customFormat="1" x14ac:dyDescent="0.25"/>
    <row r="287" s="22" customFormat="1" x14ac:dyDescent="0.25"/>
    <row r="288" s="22" customFormat="1" x14ac:dyDescent="0.25"/>
    <row r="289" s="22" customFormat="1" x14ac:dyDescent="0.25"/>
    <row r="290" s="22" customFormat="1" x14ac:dyDescent="0.25"/>
    <row r="291" s="22" customFormat="1" x14ac:dyDescent="0.25"/>
    <row r="292" s="22" customFormat="1" x14ac:dyDescent="0.25"/>
    <row r="293" s="22" customFormat="1" x14ac:dyDescent="0.25"/>
    <row r="294" s="22" customFormat="1" x14ac:dyDescent="0.25"/>
    <row r="295" s="22" customFormat="1" x14ac:dyDescent="0.25"/>
    <row r="296" s="22" customFormat="1" x14ac:dyDescent="0.25"/>
    <row r="297" s="22" customFormat="1" x14ac:dyDescent="0.25"/>
    <row r="298" s="22" customFormat="1" x14ac:dyDescent="0.25"/>
    <row r="299" s="22" customFormat="1" x14ac:dyDescent="0.25"/>
    <row r="300" s="22" customFormat="1" x14ac:dyDescent="0.25"/>
    <row r="301" s="22" customFormat="1" x14ac:dyDescent="0.25"/>
    <row r="302" s="22" customFormat="1" x14ac:dyDescent="0.25"/>
    <row r="303" s="22" customFormat="1" x14ac:dyDescent="0.25"/>
    <row r="304" s="22" customFormat="1" x14ac:dyDescent="0.25"/>
    <row r="305" s="22" customFormat="1" x14ac:dyDescent="0.25"/>
    <row r="306" s="22" customFormat="1" x14ac:dyDescent="0.25"/>
    <row r="307" s="22" customFormat="1" x14ac:dyDescent="0.25"/>
    <row r="308" s="22" customFormat="1" x14ac:dyDescent="0.25"/>
    <row r="309" s="22" customFormat="1" x14ac:dyDescent="0.25"/>
    <row r="310" s="22" customFormat="1" x14ac:dyDescent="0.25"/>
    <row r="311" s="22" customFormat="1" x14ac:dyDescent="0.25"/>
    <row r="312" s="22" customFormat="1" x14ac:dyDescent="0.25"/>
    <row r="313" s="22" customFormat="1" x14ac:dyDescent="0.25"/>
    <row r="314" s="22" customFormat="1" x14ac:dyDescent="0.25"/>
    <row r="315" s="22" customFormat="1" x14ac:dyDescent="0.25"/>
    <row r="316" s="22" customFormat="1" x14ac:dyDescent="0.25"/>
    <row r="317" s="22" customFormat="1" x14ac:dyDescent="0.25"/>
    <row r="318" s="22" customFormat="1" x14ac:dyDescent="0.25"/>
    <row r="319" s="22" customFormat="1" x14ac:dyDescent="0.25"/>
    <row r="320" s="22" customFormat="1" x14ac:dyDescent="0.25"/>
    <row r="321" s="22" customFormat="1" x14ac:dyDescent="0.25"/>
    <row r="322" s="22" customFormat="1" x14ac:dyDescent="0.25"/>
    <row r="323" s="22" customFormat="1" x14ac:dyDescent="0.25"/>
    <row r="324" s="22" customFormat="1" x14ac:dyDescent="0.25"/>
    <row r="325" s="22" customFormat="1" x14ac:dyDescent="0.25"/>
    <row r="326" s="22" customFormat="1" x14ac:dyDescent="0.25"/>
    <row r="327" s="22" customFormat="1" x14ac:dyDescent="0.25"/>
    <row r="328" s="22" customFormat="1" x14ac:dyDescent="0.25"/>
    <row r="329" s="22" customFormat="1" x14ac:dyDescent="0.25"/>
    <row r="330" s="22" customFormat="1" x14ac:dyDescent="0.25"/>
    <row r="331" s="22" customFormat="1" x14ac:dyDescent="0.25"/>
    <row r="332" s="22" customFormat="1" x14ac:dyDescent="0.25"/>
    <row r="333" s="22" customFormat="1" x14ac:dyDescent="0.25"/>
    <row r="334" s="22" customFormat="1" x14ac:dyDescent="0.25"/>
    <row r="335" s="22" customFormat="1" x14ac:dyDescent="0.25"/>
    <row r="336" s="22" customFormat="1" x14ac:dyDescent="0.25"/>
    <row r="337" s="22" customFormat="1" x14ac:dyDescent="0.25"/>
    <row r="338" s="22" customFormat="1" x14ac:dyDescent="0.25"/>
    <row r="339" s="22" customFormat="1" x14ac:dyDescent="0.25"/>
    <row r="340" s="22" customFormat="1" x14ac:dyDescent="0.25"/>
    <row r="341" s="22" customFormat="1" x14ac:dyDescent="0.25"/>
    <row r="342" s="22" customFormat="1" x14ac:dyDescent="0.25"/>
    <row r="343" s="22" customFormat="1" x14ac:dyDescent="0.25"/>
    <row r="344" s="22" customFormat="1" x14ac:dyDescent="0.25"/>
    <row r="345" s="22" customFormat="1" x14ac:dyDescent="0.25"/>
    <row r="346" s="22" customFormat="1" x14ac:dyDescent="0.25"/>
    <row r="347" s="22" customFormat="1" x14ac:dyDescent="0.25"/>
    <row r="348" s="22" customFormat="1" x14ac:dyDescent="0.25"/>
    <row r="349" s="22" customFormat="1" x14ac:dyDescent="0.25"/>
    <row r="350" s="22" customFormat="1" x14ac:dyDescent="0.25"/>
    <row r="351" s="22" customFormat="1" x14ac:dyDescent="0.25"/>
    <row r="352" s="22" customFormat="1" x14ac:dyDescent="0.25"/>
    <row r="353" s="22" customFormat="1" x14ac:dyDescent="0.25"/>
    <row r="354" s="22" customFormat="1" x14ac:dyDescent="0.25"/>
    <row r="355" s="22" customFormat="1" x14ac:dyDescent="0.25"/>
    <row r="356" s="22" customFormat="1" x14ac:dyDescent="0.25"/>
    <row r="357" s="22" customFormat="1" x14ac:dyDescent="0.25"/>
    <row r="358" s="22" customFormat="1" x14ac:dyDescent="0.25"/>
    <row r="359" s="22" customFormat="1" x14ac:dyDescent="0.25"/>
    <row r="360" s="22" customFormat="1" x14ac:dyDescent="0.25"/>
    <row r="361" s="22" customFormat="1" x14ac:dyDescent="0.25"/>
    <row r="362" s="22" customFormat="1" x14ac:dyDescent="0.25"/>
    <row r="363" s="22" customFormat="1" x14ac:dyDescent="0.25"/>
    <row r="364" s="22" customFormat="1" x14ac:dyDescent="0.25"/>
    <row r="365" s="22" customFormat="1" x14ac:dyDescent="0.25"/>
    <row r="366" s="22" customFormat="1" x14ac:dyDescent="0.25"/>
    <row r="367" s="22" customFormat="1" x14ac:dyDescent="0.25"/>
    <row r="368" s="22" customFormat="1" x14ac:dyDescent="0.25"/>
    <row r="369" s="22" customFormat="1" x14ac:dyDescent="0.25"/>
    <row r="370" s="22" customFormat="1" x14ac:dyDescent="0.25"/>
    <row r="371" s="22" customFormat="1" x14ac:dyDescent="0.25"/>
    <row r="372" s="22" customFormat="1" x14ac:dyDescent="0.25"/>
    <row r="373" s="22" customFormat="1" x14ac:dyDescent="0.25"/>
    <row r="374" s="22" customFormat="1" x14ac:dyDescent="0.25"/>
  </sheetData>
  <mergeCells count="493">
    <mergeCell ref="H175:Q175"/>
    <mergeCell ref="H176:I176"/>
    <mergeCell ref="P176:Q178"/>
    <mergeCell ref="H177:I177"/>
    <mergeCell ref="H178:I178"/>
    <mergeCell ref="A169:C178"/>
    <mergeCell ref="D169:D178"/>
    <mergeCell ref="E169:F178"/>
    <mergeCell ref="G169:G178"/>
    <mergeCell ref="H172:I172"/>
    <mergeCell ref="P172:Q174"/>
    <mergeCell ref="H173:I173"/>
    <mergeCell ref="H174:I174"/>
    <mergeCell ref="H171:Q171"/>
    <mergeCell ref="A168:Q168"/>
    <mergeCell ref="H169:I169"/>
    <mergeCell ref="P169:Q170"/>
    <mergeCell ref="H170:I170"/>
    <mergeCell ref="A164:Q164"/>
    <mergeCell ref="A165:C167"/>
    <mergeCell ref="D165:D167"/>
    <mergeCell ref="E165:F167"/>
    <mergeCell ref="G165:G167"/>
    <mergeCell ref="H165:I165"/>
    <mergeCell ref="P165:Q167"/>
    <mergeCell ref="H166:I166"/>
    <mergeCell ref="H167:I167"/>
    <mergeCell ref="A161:Q161"/>
    <mergeCell ref="A162:C163"/>
    <mergeCell ref="D162:D163"/>
    <mergeCell ref="E162:F163"/>
    <mergeCell ref="G162:G163"/>
    <mergeCell ref="H162:I162"/>
    <mergeCell ref="P162:Q163"/>
    <mergeCell ref="H163:I163"/>
    <mergeCell ref="A158:Q158"/>
    <mergeCell ref="A159:C160"/>
    <mergeCell ref="D159:D160"/>
    <mergeCell ref="E159:F160"/>
    <mergeCell ref="G159:G160"/>
    <mergeCell ref="H159:I159"/>
    <mergeCell ref="P159:Q160"/>
    <mergeCell ref="H160:I160"/>
    <mergeCell ref="A155:Q155"/>
    <mergeCell ref="A156:C157"/>
    <mergeCell ref="D156:D157"/>
    <mergeCell ref="E156:F157"/>
    <mergeCell ref="G156:G157"/>
    <mergeCell ref="H156:I156"/>
    <mergeCell ref="P156:Q157"/>
    <mergeCell ref="H157:I157"/>
    <mergeCell ref="A152:Q152"/>
    <mergeCell ref="A153:C154"/>
    <mergeCell ref="D153:D154"/>
    <mergeCell ref="E153:F154"/>
    <mergeCell ref="G153:G154"/>
    <mergeCell ref="H153:I153"/>
    <mergeCell ref="P153:Q154"/>
    <mergeCell ref="H154:I154"/>
    <mergeCell ref="A149:Q149"/>
    <mergeCell ref="A150:C151"/>
    <mergeCell ref="D150:D151"/>
    <mergeCell ref="E150:F151"/>
    <mergeCell ref="G150:G151"/>
    <mergeCell ref="H150:I150"/>
    <mergeCell ref="P150:Q151"/>
    <mergeCell ref="H151:I151"/>
    <mergeCell ref="A146:Q146"/>
    <mergeCell ref="A147:C148"/>
    <mergeCell ref="D147:D148"/>
    <mergeCell ref="E147:F148"/>
    <mergeCell ref="G147:G148"/>
    <mergeCell ref="H147:I147"/>
    <mergeCell ref="P147:Q148"/>
    <mergeCell ref="H148:I148"/>
    <mergeCell ref="A143:Q143"/>
    <mergeCell ref="A144:C145"/>
    <mergeCell ref="D144:D145"/>
    <mergeCell ref="E144:F145"/>
    <mergeCell ref="G144:G145"/>
    <mergeCell ref="H144:I144"/>
    <mergeCell ref="P144:Q145"/>
    <mergeCell ref="H145:I145"/>
    <mergeCell ref="A140:Q140"/>
    <mergeCell ref="A141:C142"/>
    <mergeCell ref="D141:D142"/>
    <mergeCell ref="E141:F142"/>
    <mergeCell ref="G141:G142"/>
    <mergeCell ref="H141:I141"/>
    <mergeCell ref="P141:Q142"/>
    <mergeCell ref="H142:I142"/>
    <mergeCell ref="A137:Q137"/>
    <mergeCell ref="A138:C139"/>
    <mergeCell ref="D138:D139"/>
    <mergeCell ref="E138:F139"/>
    <mergeCell ref="G138:G139"/>
    <mergeCell ref="H138:I138"/>
    <mergeCell ref="P138:Q139"/>
    <mergeCell ref="H139:I139"/>
    <mergeCell ref="A134:Q134"/>
    <mergeCell ref="A135:C136"/>
    <mergeCell ref="D135:D136"/>
    <mergeCell ref="E135:F136"/>
    <mergeCell ref="G135:G136"/>
    <mergeCell ref="H135:I135"/>
    <mergeCell ref="P135:Q136"/>
    <mergeCell ref="H136:I136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A128:Q128"/>
    <mergeCell ref="A129:C130"/>
    <mergeCell ref="D129:D130"/>
    <mergeCell ref="E129:F130"/>
    <mergeCell ref="G129:G130"/>
    <mergeCell ref="H129:I129"/>
    <mergeCell ref="P129:Q130"/>
    <mergeCell ref="H130:I130"/>
    <mergeCell ref="A125:Q125"/>
    <mergeCell ref="A126:C127"/>
    <mergeCell ref="D126:D127"/>
    <mergeCell ref="E126:F127"/>
    <mergeCell ref="G126:G127"/>
    <mergeCell ref="H126:I126"/>
    <mergeCell ref="P126:Q127"/>
    <mergeCell ref="H127:I127"/>
    <mergeCell ref="H123:I123"/>
    <mergeCell ref="H124:I124"/>
    <mergeCell ref="A119:Q119"/>
    <mergeCell ref="A120:C124"/>
    <mergeCell ref="D120:D124"/>
    <mergeCell ref="E120:F124"/>
    <mergeCell ref="G120:G124"/>
    <mergeCell ref="H120:I120"/>
    <mergeCell ref="P120:Q124"/>
    <mergeCell ref="H121:I121"/>
    <mergeCell ref="H122:I122"/>
    <mergeCell ref="A111:C112"/>
    <mergeCell ref="D111:D112"/>
    <mergeCell ref="E111:F112"/>
    <mergeCell ref="G111:G112"/>
    <mergeCell ref="H111:I111"/>
    <mergeCell ref="P111:Q112"/>
    <mergeCell ref="H112:I112"/>
    <mergeCell ref="A113:Q113"/>
    <mergeCell ref="A114:C118"/>
    <mergeCell ref="D114:D118"/>
    <mergeCell ref="E114:F118"/>
    <mergeCell ref="G114:G118"/>
    <mergeCell ref="H114:I114"/>
    <mergeCell ref="P114:Q118"/>
    <mergeCell ref="H115:I115"/>
    <mergeCell ref="H116:I116"/>
    <mergeCell ref="H117:I117"/>
    <mergeCell ref="H118:I118"/>
    <mergeCell ref="A107:Q107"/>
    <mergeCell ref="A108:C109"/>
    <mergeCell ref="D108:D109"/>
    <mergeCell ref="E108:F109"/>
    <mergeCell ref="G108:G109"/>
    <mergeCell ref="H108:I108"/>
    <mergeCell ref="P108:Q109"/>
    <mergeCell ref="H109:I109"/>
    <mergeCell ref="A110:Q110"/>
    <mergeCell ref="H100:I100"/>
    <mergeCell ref="A101:Q101"/>
    <mergeCell ref="A102:C106"/>
    <mergeCell ref="D102:D106"/>
    <mergeCell ref="E102:F106"/>
    <mergeCell ref="G102:G106"/>
    <mergeCell ref="H102:I102"/>
    <mergeCell ref="P102:Q103"/>
    <mergeCell ref="H103:I103"/>
    <mergeCell ref="A96:C100"/>
    <mergeCell ref="D96:D100"/>
    <mergeCell ref="E96:F100"/>
    <mergeCell ref="G96:G100"/>
    <mergeCell ref="H96:I96"/>
    <mergeCell ref="P96:Q97"/>
    <mergeCell ref="H97:I97"/>
    <mergeCell ref="H98:Q98"/>
    <mergeCell ref="H99:I99"/>
    <mergeCell ref="P99:Q100"/>
    <mergeCell ref="H104:Q104"/>
    <mergeCell ref="H105:I105"/>
    <mergeCell ref="P105:Q106"/>
    <mergeCell ref="H106:I106"/>
    <mergeCell ref="H91:I91"/>
    <mergeCell ref="H92:Q92"/>
    <mergeCell ref="H93:I93"/>
    <mergeCell ref="P93:Q94"/>
    <mergeCell ref="H94:I94"/>
    <mergeCell ref="A95:Q95"/>
    <mergeCell ref="H87:I87"/>
    <mergeCell ref="P87:Q88"/>
    <mergeCell ref="H88:I88"/>
    <mergeCell ref="A89:Q89"/>
    <mergeCell ref="A90:C94"/>
    <mergeCell ref="D90:D94"/>
    <mergeCell ref="E90:F94"/>
    <mergeCell ref="G90:G94"/>
    <mergeCell ref="H90:I90"/>
    <mergeCell ref="P90:Q91"/>
    <mergeCell ref="H82:I82"/>
    <mergeCell ref="A83:Q83"/>
    <mergeCell ref="A84:C88"/>
    <mergeCell ref="D84:D88"/>
    <mergeCell ref="E84:F88"/>
    <mergeCell ref="G84:G88"/>
    <mergeCell ref="H84:I84"/>
    <mergeCell ref="P84:Q85"/>
    <mergeCell ref="H85:I85"/>
    <mergeCell ref="H86:Q86"/>
    <mergeCell ref="A78:C82"/>
    <mergeCell ref="D78:D82"/>
    <mergeCell ref="E78:F82"/>
    <mergeCell ref="G78:G82"/>
    <mergeCell ref="H78:I78"/>
    <mergeCell ref="P78:Q79"/>
    <mergeCell ref="H79:I79"/>
    <mergeCell ref="H80:Q80"/>
    <mergeCell ref="H81:I81"/>
    <mergeCell ref="P81:Q82"/>
    <mergeCell ref="H73:I73"/>
    <mergeCell ref="H74:Q74"/>
    <mergeCell ref="H75:I75"/>
    <mergeCell ref="P75:Q76"/>
    <mergeCell ref="H76:I76"/>
    <mergeCell ref="A77:Q77"/>
    <mergeCell ref="H69:I69"/>
    <mergeCell ref="P69:Q70"/>
    <mergeCell ref="H70:I70"/>
    <mergeCell ref="A71:Q71"/>
    <mergeCell ref="A72:C76"/>
    <mergeCell ref="D72:D76"/>
    <mergeCell ref="E72:F76"/>
    <mergeCell ref="G72:G76"/>
    <mergeCell ref="H72:I72"/>
    <mergeCell ref="P72:Q73"/>
    <mergeCell ref="P63:Q67"/>
    <mergeCell ref="H64:I64"/>
    <mergeCell ref="H65:I65"/>
    <mergeCell ref="H66:I66"/>
    <mergeCell ref="H67:I67"/>
    <mergeCell ref="H68:Q68"/>
    <mergeCell ref="A59:Q59"/>
    <mergeCell ref="A60:C70"/>
    <mergeCell ref="D60:D70"/>
    <mergeCell ref="E60:F70"/>
    <mergeCell ref="G60:G70"/>
    <mergeCell ref="H60:I60"/>
    <mergeCell ref="P60:Q61"/>
    <mergeCell ref="H61:I61"/>
    <mergeCell ref="H62:Q62"/>
    <mergeCell ref="H63:I63"/>
    <mergeCell ref="P54:Q55"/>
    <mergeCell ref="H55:I55"/>
    <mergeCell ref="H56:Q56"/>
    <mergeCell ref="H57:I57"/>
    <mergeCell ref="P57:Q58"/>
    <mergeCell ref="H58:I58"/>
    <mergeCell ref="A50:Q50"/>
    <mergeCell ref="A51:C58"/>
    <mergeCell ref="D51:D58"/>
    <mergeCell ref="E51:F58"/>
    <mergeCell ref="G51:G58"/>
    <mergeCell ref="H51:I51"/>
    <mergeCell ref="P51:Q52"/>
    <mergeCell ref="H52:I52"/>
    <mergeCell ref="H53:Q53"/>
    <mergeCell ref="H54:I54"/>
    <mergeCell ref="P45:Q46"/>
    <mergeCell ref="H46:I46"/>
    <mergeCell ref="H47:Q47"/>
    <mergeCell ref="H48:I48"/>
    <mergeCell ref="P48:Q49"/>
    <mergeCell ref="H49:I49"/>
    <mergeCell ref="H41:Q41"/>
    <mergeCell ref="H42:I42"/>
    <mergeCell ref="P42:Q43"/>
    <mergeCell ref="H43:I43"/>
    <mergeCell ref="A44:Q44"/>
    <mergeCell ref="A45:C49"/>
    <mergeCell ref="D45:D49"/>
    <mergeCell ref="E45:F49"/>
    <mergeCell ref="G45:G49"/>
    <mergeCell ref="H45:I45"/>
    <mergeCell ref="P36:Q37"/>
    <mergeCell ref="H37:I37"/>
    <mergeCell ref="H38:Q38"/>
    <mergeCell ref="H39:I39"/>
    <mergeCell ref="P39:Q40"/>
    <mergeCell ref="H40:I40"/>
    <mergeCell ref="A32:Q32"/>
    <mergeCell ref="A33:C43"/>
    <mergeCell ref="D33:D43"/>
    <mergeCell ref="E33:F43"/>
    <mergeCell ref="G33:G43"/>
    <mergeCell ref="H33:I33"/>
    <mergeCell ref="P33:Q34"/>
    <mergeCell ref="H34:I34"/>
    <mergeCell ref="H35:Q35"/>
    <mergeCell ref="H36:I36"/>
    <mergeCell ref="P27:Q28"/>
    <mergeCell ref="H28:I28"/>
    <mergeCell ref="H29:Q29"/>
    <mergeCell ref="H30:I30"/>
    <mergeCell ref="P30:Q31"/>
    <mergeCell ref="H31:I31"/>
    <mergeCell ref="A23:Q23"/>
    <mergeCell ref="A24:C31"/>
    <mergeCell ref="D24:D31"/>
    <mergeCell ref="E24:F31"/>
    <mergeCell ref="G24:G31"/>
    <mergeCell ref="H24:I24"/>
    <mergeCell ref="P24:Q25"/>
    <mergeCell ref="H25:I25"/>
    <mergeCell ref="H26:Q26"/>
    <mergeCell ref="H27:I27"/>
    <mergeCell ref="A20:Q20"/>
    <mergeCell ref="A21:C22"/>
    <mergeCell ref="D21:D22"/>
    <mergeCell ref="E21:F22"/>
    <mergeCell ref="G21:G22"/>
    <mergeCell ref="H21:I21"/>
    <mergeCell ref="P21:Q22"/>
    <mergeCell ref="H22:I22"/>
    <mergeCell ref="A17:Q17"/>
    <mergeCell ref="A18:C19"/>
    <mergeCell ref="D18:D19"/>
    <mergeCell ref="E18:F19"/>
    <mergeCell ref="G18:G19"/>
    <mergeCell ref="H18:I18"/>
    <mergeCell ref="P18:Q19"/>
    <mergeCell ref="H19:I19"/>
    <mergeCell ref="H7:I7"/>
    <mergeCell ref="A14:Q14"/>
    <mergeCell ref="A15:C16"/>
    <mergeCell ref="D15:D16"/>
    <mergeCell ref="E15:F16"/>
    <mergeCell ref="G15:G16"/>
    <mergeCell ref="H15:I15"/>
    <mergeCell ref="P15:Q16"/>
    <mergeCell ref="H16:I16"/>
    <mergeCell ref="A11:Q11"/>
    <mergeCell ref="A12:C13"/>
    <mergeCell ref="D12:D13"/>
    <mergeCell ref="E12:F13"/>
    <mergeCell ref="G12:G13"/>
    <mergeCell ref="H12:I12"/>
    <mergeCell ref="P12:Q13"/>
    <mergeCell ref="H13:I13"/>
    <mergeCell ref="A179:Q179"/>
    <mergeCell ref="A2:Q2"/>
    <mergeCell ref="A3:C4"/>
    <mergeCell ref="D3:G3"/>
    <mergeCell ref="H3:J3"/>
    <mergeCell ref="K3:N3"/>
    <mergeCell ref="P3:Q4"/>
    <mergeCell ref="E4:F4"/>
    <mergeCell ref="H4:I4"/>
    <mergeCell ref="A8:Q8"/>
    <mergeCell ref="A9:C10"/>
    <mergeCell ref="D9:D10"/>
    <mergeCell ref="E9:F10"/>
    <mergeCell ref="G9:G10"/>
    <mergeCell ref="H9:I9"/>
    <mergeCell ref="P9:Q10"/>
    <mergeCell ref="H10:I10"/>
    <mergeCell ref="A5:Q5"/>
    <mergeCell ref="A6:C7"/>
    <mergeCell ref="D6:D7"/>
    <mergeCell ref="E6:F7"/>
    <mergeCell ref="G6:G7"/>
    <mergeCell ref="H6:I6"/>
    <mergeCell ref="P6:Q7"/>
    <mergeCell ref="A180:C180"/>
    <mergeCell ref="D180:D181"/>
    <mergeCell ref="E180:F181"/>
    <mergeCell ref="G180:G181"/>
    <mergeCell ref="H180:I180"/>
    <mergeCell ref="P180:Q181"/>
    <mergeCell ref="A181:C181"/>
    <mergeCell ref="H181:I181"/>
    <mergeCell ref="A182:Q182"/>
    <mergeCell ref="A183:C183"/>
    <mergeCell ref="E183:F183"/>
    <mergeCell ref="H183:I183"/>
    <mergeCell ref="P183:Q183"/>
    <mergeCell ref="A184:Q184"/>
    <mergeCell ref="A185:C186"/>
    <mergeCell ref="D185:D186"/>
    <mergeCell ref="E185:F186"/>
    <mergeCell ref="G185:G186"/>
    <mergeCell ref="H185:I185"/>
    <mergeCell ref="P185:Q186"/>
    <mergeCell ref="H186:I186"/>
    <mergeCell ref="A187:Q187"/>
    <mergeCell ref="A188:C190"/>
    <mergeCell ref="D188:D190"/>
    <mergeCell ref="E188:F190"/>
    <mergeCell ref="G188:G190"/>
    <mergeCell ref="H188:I188"/>
    <mergeCell ref="P188:Q190"/>
    <mergeCell ref="H189:I189"/>
    <mergeCell ref="H190:I190"/>
    <mergeCell ref="A191:Q191"/>
    <mergeCell ref="A192:C197"/>
    <mergeCell ref="D192:D203"/>
    <mergeCell ref="E192:F203"/>
    <mergeCell ref="G192:G203"/>
    <mergeCell ref="H192:I192"/>
    <mergeCell ref="P192:Q203"/>
    <mergeCell ref="H193:I193"/>
    <mergeCell ref="H194:I194"/>
    <mergeCell ref="H195:I195"/>
    <mergeCell ref="H196:I196"/>
    <mergeCell ref="H197:I197"/>
    <mergeCell ref="A198:C203"/>
    <mergeCell ref="H198:I198"/>
    <mergeCell ref="H199:I199"/>
    <mergeCell ref="H200:I200"/>
    <mergeCell ref="H201:I201"/>
    <mergeCell ref="H202:I202"/>
    <mergeCell ref="H203:I203"/>
    <mergeCell ref="A204:Q204"/>
    <mergeCell ref="A205:C206"/>
    <mergeCell ref="D205:D210"/>
    <mergeCell ref="E205:F210"/>
    <mergeCell ref="G205:G210"/>
    <mergeCell ref="H205:I205"/>
    <mergeCell ref="P205:Q210"/>
    <mergeCell ref="H206:I206"/>
    <mergeCell ref="A207:C208"/>
    <mergeCell ref="H207:I207"/>
    <mergeCell ref="H208:I208"/>
    <mergeCell ref="A209:C210"/>
    <mergeCell ref="H209:I209"/>
    <mergeCell ref="H210:I210"/>
    <mergeCell ref="A211:Q211"/>
    <mergeCell ref="A212:C212"/>
    <mergeCell ref="D212:D217"/>
    <mergeCell ref="E212:F217"/>
    <mergeCell ref="G212:G217"/>
    <mergeCell ref="H212:I212"/>
    <mergeCell ref="P212:Q217"/>
    <mergeCell ref="A213:C213"/>
    <mergeCell ref="H213:I213"/>
    <mergeCell ref="A214:C214"/>
    <mergeCell ref="H214:I214"/>
    <mergeCell ref="A215:C215"/>
    <mergeCell ref="H215:I215"/>
    <mergeCell ref="A216:C216"/>
    <mergeCell ref="H216:I216"/>
    <mergeCell ref="A217:C217"/>
    <mergeCell ref="H217:I217"/>
    <mergeCell ref="A218:Q218"/>
    <mergeCell ref="A219:C219"/>
    <mergeCell ref="D219:D221"/>
    <mergeCell ref="E219:F221"/>
    <mergeCell ref="G219:G221"/>
    <mergeCell ref="H219:I219"/>
    <mergeCell ref="P219:Q221"/>
    <mergeCell ref="A220:C220"/>
    <mergeCell ref="H220:I220"/>
    <mergeCell ref="A221:C221"/>
    <mergeCell ref="H221:I221"/>
    <mergeCell ref="A222:Q222"/>
    <mergeCell ref="A223:C223"/>
    <mergeCell ref="D223:D224"/>
    <mergeCell ref="E223:F224"/>
    <mergeCell ref="G223:G224"/>
    <mergeCell ref="H223:I223"/>
    <mergeCell ref="P223:Q224"/>
    <mergeCell ref="A224:C224"/>
    <mergeCell ref="H224:I224"/>
    <mergeCell ref="A225:Q225"/>
    <mergeCell ref="A226:C229"/>
    <mergeCell ref="D226:D230"/>
    <mergeCell ref="E226:F230"/>
    <mergeCell ref="G226:G230"/>
    <mergeCell ref="H226:I226"/>
    <mergeCell ref="P226:Q230"/>
    <mergeCell ref="H227:I227"/>
    <mergeCell ref="H228:I228"/>
    <mergeCell ref="H229:I229"/>
    <mergeCell ref="A230:C230"/>
    <mergeCell ref="H230:I230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tabSelected="1" topLeftCell="B4" workbookViewId="0">
      <selection activeCell="A227" sqref="A227:C230"/>
    </sheetView>
  </sheetViews>
  <sheetFormatPr defaultRowHeight="15" x14ac:dyDescent="0.25"/>
  <cols>
    <col min="4" max="4" width="14.7109375" customWidth="1"/>
  </cols>
  <sheetData>
    <row r="1" spans="1:17" ht="42.75" customHeight="1" x14ac:dyDescent="0.25">
      <c r="A1" s="151" t="str">
        <f>'[1]2 кв 2021г'!A3</f>
        <v xml:space="preserve">Сведения о выполнении муниципальных заданий бюджета муниципального образования  «Малопургинский район» 
за II квартал 2021 года
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33" customHeight="1" x14ac:dyDescent="0.25">
      <c r="A2" s="152" t="str">
        <f>'[1]2 кв 2021г'!A4</f>
        <v>Наименование услуги</v>
      </c>
      <c r="B2" s="153"/>
      <c r="C2" s="154"/>
      <c r="D2" s="158" t="str">
        <f>'[1]2 кв 2021г'!D4</f>
        <v>Оценка фактического освоения средств</v>
      </c>
      <c r="E2" s="159"/>
      <c r="F2" s="159"/>
      <c r="G2" s="160"/>
      <c r="H2" s="158" t="str">
        <f>'[1]2 кв 2021г'!H4</f>
        <v>Показатель объема муниципальной услуги</v>
      </c>
      <c r="I2" s="159"/>
      <c r="J2" s="160"/>
      <c r="K2" s="158" t="str">
        <f>'[1]2 кв 2021г'!K4</f>
        <v>Оценка исполнения по объему (количеству) муниципальной услуги</v>
      </c>
      <c r="L2" s="159"/>
      <c r="M2" s="159"/>
      <c r="N2" s="160"/>
      <c r="O2" s="51">
        <f>'[1]2 кв 2021г'!O4</f>
        <v>0</v>
      </c>
      <c r="P2" s="152" t="str">
        <f>'[1]2 кв 2021г'!P4</f>
        <v>Решение о дальнейшем финансировании муниципального задания</v>
      </c>
      <c r="Q2" s="154"/>
    </row>
    <row r="3" spans="1:17" ht="132" customHeight="1" x14ac:dyDescent="0.25">
      <c r="A3" s="155"/>
      <c r="B3" s="156"/>
      <c r="C3" s="157"/>
      <c r="D3" s="18" t="str">
        <f>'[1]2 кв 2021г'!D5</f>
        <v xml:space="preserve">Плановый объем средств на выполнение муниципального задания,  руб. </v>
      </c>
      <c r="E3" s="161" t="str">
        <f>'[1]2 кв 2021г'!E5</f>
        <v xml:space="preserve">Фактически выделено средств на выполнение муниципального задания,  руб. </v>
      </c>
      <c r="F3" s="162"/>
      <c r="G3" s="19" t="str">
        <f>'[1]2 кв 2021г'!G5</f>
        <v>% выполнения по объему выделенных средств</v>
      </c>
      <c r="H3" s="163" t="str">
        <f>'[1]2 кв 2021г'!H5</f>
        <v>Наименование</v>
      </c>
      <c r="I3" s="164"/>
      <c r="J3" s="19" t="str">
        <f>'[1]2 кв 2021г'!J5</f>
        <v>Наименование еденицы измерения</v>
      </c>
      <c r="K3" s="19" t="str">
        <f>'[1]2 кв 2021г'!K5</f>
        <v>Плановый объем</v>
      </c>
      <c r="L3" s="19" t="str">
        <f>'[1]2 кв 2021г'!L5</f>
        <v>Фактическое выполнение</v>
      </c>
      <c r="M3" s="20" t="str">
        <f>'[1]2 кв 2021г'!M5</f>
        <v>Допустимое (возможное) отклонение, %</v>
      </c>
      <c r="N3" s="19" t="str">
        <f>'[1]2 кв 2021г'!N5</f>
        <v>% выполнения муниципального задания по объему (количеству)</v>
      </c>
      <c r="O3" s="52" t="str">
        <f>'[1]2 кв 2021г'!O5</f>
        <v xml:space="preserve">Причины отклонения </v>
      </c>
      <c r="P3" s="155"/>
      <c r="Q3" s="157"/>
    </row>
    <row r="4" spans="1:17" ht="30" customHeight="1" x14ac:dyDescent="0.25">
      <c r="A4" s="121" t="str">
        <f>'[1]2 кв 2021г'!A6</f>
        <v xml:space="preserve"> 1. МОУ СОШ с. Пугачево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1:17" ht="30" customHeight="1" x14ac:dyDescent="0.25">
      <c r="A5" s="124" t="str">
        <f>'[1]2 кв 2021г'!A7</f>
        <v>Реализация основных общеобразовательных программ среднего общего образования</v>
      </c>
      <c r="B5" s="125"/>
      <c r="C5" s="126"/>
      <c r="D5" s="135">
        <f>'[1]2 кв 2021г'!D7</f>
        <v>17779560</v>
      </c>
      <c r="E5" s="138">
        <f>'[1]2 кв 2021г'!E7</f>
        <v>12361528.109999999</v>
      </c>
      <c r="F5" s="139"/>
      <c r="G5" s="144">
        <f>'[1]2 кв 2021г'!G7</f>
        <v>69.526625574536155</v>
      </c>
      <c r="H5" s="132" t="str">
        <f>'[1]2 кв 2021г'!H7</f>
        <v>1. Количество обучающихся</v>
      </c>
      <c r="I5" s="133"/>
      <c r="J5" s="6" t="str">
        <f>'[1]2 кв 2021г'!J7</f>
        <v>чел.</v>
      </c>
      <c r="K5" s="6">
        <f>'[1]2 кв 2021г'!K7</f>
        <v>297</v>
      </c>
      <c r="L5" s="6">
        <f>'[1]2 кв 2021г'!L7</f>
        <v>301</v>
      </c>
      <c r="M5" s="55">
        <f>'[1]2 кв 2021г'!M7</f>
        <v>5</v>
      </c>
      <c r="N5" s="55">
        <f>'[1]2 кв 2021г'!N7</f>
        <v>100</v>
      </c>
      <c r="O5" s="5">
        <f>'[1]2 кв 2021г'!O7</f>
        <v>0</v>
      </c>
      <c r="P5" s="124" t="str">
        <f>'[1]2 кв 2021г'!P7</f>
        <v>Финансировать, согласно соглашению</v>
      </c>
      <c r="Q5" s="126"/>
    </row>
    <row r="6" spans="1:17" ht="30" customHeight="1" x14ac:dyDescent="0.25">
      <c r="A6" s="127"/>
      <c r="B6" s="128"/>
      <c r="C6" s="129"/>
      <c r="D6" s="137"/>
      <c r="E6" s="142"/>
      <c r="F6" s="143"/>
      <c r="G6" s="175"/>
      <c r="H6" s="132" t="str">
        <f>'[1]2 кв 2021г'!H8</f>
        <v>2. Удовлетворенность населения качеством общего образования</v>
      </c>
      <c r="I6" s="133"/>
      <c r="J6" s="6" t="str">
        <f>'[1]2 кв 2021г'!J8</f>
        <v>%</v>
      </c>
      <c r="K6" s="6">
        <f>'[1]2 кв 2021г'!K8</f>
        <v>100</v>
      </c>
      <c r="L6" s="6">
        <f>'[1]2 кв 2021г'!L8</f>
        <v>100</v>
      </c>
      <c r="M6" s="55">
        <f>'[1]2 кв 2021г'!M8</f>
        <v>5</v>
      </c>
      <c r="N6" s="55">
        <f>'[1]2 кв 2021г'!N8</f>
        <v>100</v>
      </c>
      <c r="O6" s="5">
        <f>'[1]2 кв 2021г'!O8</f>
        <v>0</v>
      </c>
      <c r="P6" s="127"/>
      <c r="Q6" s="129"/>
    </row>
    <row r="7" spans="1:17" ht="30" customHeight="1" x14ac:dyDescent="0.25">
      <c r="A7" s="165" t="str">
        <f>'[1]2 кв 2021г'!A9</f>
        <v xml:space="preserve"> 2. МОУ СОШ №1 с. Малая Пурга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</row>
    <row r="8" spans="1:17" ht="30" customHeight="1" x14ac:dyDescent="0.25">
      <c r="A8" s="124" t="str">
        <f>'[1]2 кв 2021г'!A10</f>
        <v>Реализация основных общеобразовательных программ среднего общего образования</v>
      </c>
      <c r="B8" s="125"/>
      <c r="C8" s="126"/>
      <c r="D8" s="135">
        <f>'[1]2 кв 2021г'!D10</f>
        <v>28204772</v>
      </c>
      <c r="E8" s="138">
        <f>'[1]2 кв 2021г'!E10</f>
        <v>18591942.059999999</v>
      </c>
      <c r="F8" s="139"/>
      <c r="G8" s="144">
        <f>'[1]2 кв 2021г'!G10</f>
        <v>65.917717966307251</v>
      </c>
      <c r="H8" s="132" t="str">
        <f>'[1]2 кв 2021г'!H10</f>
        <v>1. Количество обучающихся</v>
      </c>
      <c r="I8" s="133"/>
      <c r="J8" s="6" t="str">
        <f>'[1]2 кв 2021г'!J10</f>
        <v>чел.</v>
      </c>
      <c r="K8" s="6">
        <f>'[1]2 кв 2021г'!K10</f>
        <v>707</v>
      </c>
      <c r="L8" s="6">
        <f>'[1]2 кв 2021г'!L10</f>
        <v>708</v>
      </c>
      <c r="M8" s="55">
        <f>'[1]2 кв 2021г'!M10</f>
        <v>5</v>
      </c>
      <c r="N8" s="55">
        <f>'[1]2 кв 2021г'!N10</f>
        <v>100.14144271570014</v>
      </c>
      <c r="O8" s="5">
        <f>'[1]2 кв 2021г'!O10</f>
        <v>0</v>
      </c>
      <c r="P8" s="124" t="str">
        <f>'[1]2 кв 2021г'!P10</f>
        <v>Финансировать, согласно соглашению</v>
      </c>
      <c r="Q8" s="126"/>
    </row>
    <row r="9" spans="1:17" ht="30" customHeight="1" x14ac:dyDescent="0.25">
      <c r="A9" s="147"/>
      <c r="B9" s="168"/>
      <c r="C9" s="148"/>
      <c r="D9" s="169"/>
      <c r="E9" s="170"/>
      <c r="F9" s="171"/>
      <c r="G9" s="172"/>
      <c r="H9" s="173" t="str">
        <f>'[1]2 кв 2021г'!H11</f>
        <v>2. Удовлетворенность населения качеством общего образования</v>
      </c>
      <c r="I9" s="174"/>
      <c r="J9" s="6" t="str">
        <f>'[1]2 кв 2021г'!J11</f>
        <v>%</v>
      </c>
      <c r="K9" s="6">
        <f>'[1]2 кв 2021г'!K11</f>
        <v>95</v>
      </c>
      <c r="L9" s="6">
        <f>'[1]2 кв 2021г'!L11</f>
        <v>95</v>
      </c>
      <c r="M9" s="55">
        <f>'[1]2 кв 2021г'!M11</f>
        <v>5</v>
      </c>
      <c r="N9" s="55">
        <f>'[1]2 кв 2021г'!N11</f>
        <v>100</v>
      </c>
      <c r="O9" s="5">
        <f>'[1]2 кв 2021г'!O11</f>
        <v>0</v>
      </c>
      <c r="P9" s="147"/>
      <c r="Q9" s="148"/>
    </row>
    <row r="10" spans="1:17" ht="30" customHeight="1" x14ac:dyDescent="0.25">
      <c r="A10" s="165" t="str">
        <f>'[1]2 кв 2021г'!A12</f>
        <v xml:space="preserve"> 3. МОУ Гимназия с. Малая Пурга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</row>
    <row r="11" spans="1:17" ht="30" customHeight="1" x14ac:dyDescent="0.25">
      <c r="A11" s="124" t="str">
        <f>'[1]2 кв 2021г'!A13</f>
        <v>Реализация основных общеобразовательных программ среднего общего образования</v>
      </c>
      <c r="B11" s="125"/>
      <c r="C11" s="126"/>
      <c r="D11" s="135">
        <f>'[1]2 кв 2021г'!D13</f>
        <v>38776692.350000001</v>
      </c>
      <c r="E11" s="138">
        <f>'[1]2 кв 2021г'!E13</f>
        <v>26101717.710000001</v>
      </c>
      <c r="F11" s="139"/>
      <c r="G11" s="144">
        <f>'[1]2 кв 2021г'!G13</f>
        <v>67.312904036282504</v>
      </c>
      <c r="H11" s="132" t="str">
        <f>'[1]2 кв 2021г'!H13</f>
        <v>1. Количество обучающихся</v>
      </c>
      <c r="I11" s="133"/>
      <c r="J11" s="6" t="str">
        <f>'[1]2 кв 2021г'!J13</f>
        <v>чел.</v>
      </c>
      <c r="K11" s="6">
        <f>'[1]2 кв 2021г'!K13</f>
        <v>985</v>
      </c>
      <c r="L11" s="6">
        <f>'[1]2 кв 2021г'!L13</f>
        <v>986</v>
      </c>
      <c r="M11" s="55">
        <f>'[1]2 кв 2021г'!M13</f>
        <v>5</v>
      </c>
      <c r="N11" s="55">
        <f>'[1]2 кв 2021г'!N13</f>
        <v>100.1015228426396</v>
      </c>
      <c r="O11" s="5">
        <f>'[1]2 кв 2021г'!O13</f>
        <v>0</v>
      </c>
      <c r="P11" s="124" t="str">
        <f>'[1]2 кв 2021г'!P13</f>
        <v>Финансировать, согласно соглашению</v>
      </c>
      <c r="Q11" s="126"/>
    </row>
    <row r="12" spans="1:17" ht="30" customHeight="1" x14ac:dyDescent="0.25">
      <c r="A12" s="127"/>
      <c r="B12" s="128"/>
      <c r="C12" s="129"/>
      <c r="D12" s="169"/>
      <c r="E12" s="170"/>
      <c r="F12" s="171"/>
      <c r="G12" s="172"/>
      <c r="H12" s="149" t="str">
        <f>'[1]2 кв 2021г'!H14</f>
        <v>2. Удовлетворенность населения качеством общего образования</v>
      </c>
      <c r="I12" s="149"/>
      <c r="J12" s="6" t="str">
        <f>'[1]2 кв 2021г'!J14</f>
        <v>%</v>
      </c>
      <c r="K12" s="6">
        <f>'[1]2 кв 2021г'!K14</f>
        <v>95</v>
      </c>
      <c r="L12" s="6">
        <f>'[1]2 кв 2021г'!L14</f>
        <v>95</v>
      </c>
      <c r="M12" s="55">
        <f>'[1]2 кв 2021г'!M14</f>
        <v>5</v>
      </c>
      <c r="N12" s="55">
        <f>'[1]2 кв 2021г'!N14</f>
        <v>100</v>
      </c>
      <c r="O12" s="5">
        <f>'[1]2 кв 2021г'!O14</f>
        <v>0</v>
      </c>
      <c r="P12" s="147"/>
      <c r="Q12" s="148"/>
    </row>
    <row r="13" spans="1:17" ht="30" customHeight="1" x14ac:dyDescent="0.25">
      <c r="A13" s="165" t="str">
        <f>'[1]2 кв 2021г'!A15</f>
        <v xml:space="preserve">4. МОУ СОШ д. Старая Монья 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30" customHeight="1" x14ac:dyDescent="0.25">
      <c r="A14" s="176" t="str">
        <f>'[1]2 кв 2021г'!A16</f>
        <v>Реализация основных общеобразовательных программ среднего общего образования</v>
      </c>
      <c r="B14" s="177"/>
      <c r="C14" s="178"/>
      <c r="D14" s="182">
        <f>'[1]2 кв 2021г'!D16</f>
        <v>15859390</v>
      </c>
      <c r="E14" s="184">
        <f>'[1]2 кв 2021г'!E16</f>
        <v>10707344.91</v>
      </c>
      <c r="F14" s="185"/>
      <c r="G14" s="188">
        <f>'[1]2 кв 2021г'!G16</f>
        <v>67.51422917274877</v>
      </c>
      <c r="H14" s="190" t="str">
        <f>'[1]2 кв 2021г'!H16</f>
        <v>1. Количество обучающихся</v>
      </c>
      <c r="I14" s="191"/>
      <c r="J14" s="8" t="str">
        <f>'[1]2 кв 2021г'!J16</f>
        <v>чел.</v>
      </c>
      <c r="K14" s="8">
        <f>'[1]2 кв 2021г'!K16</f>
        <v>287</v>
      </c>
      <c r="L14" s="8">
        <f>'[1]2 кв 2021г'!L16</f>
        <v>288</v>
      </c>
      <c r="M14" s="55">
        <f>'[1]2 кв 2021г'!M16</f>
        <v>5</v>
      </c>
      <c r="N14" s="50">
        <f>'[1]2 кв 2021г'!N16</f>
        <v>100.34843205574913</v>
      </c>
      <c r="O14" s="9">
        <f>'[1]2 кв 2021г'!O16</f>
        <v>0</v>
      </c>
      <c r="P14" s="176" t="str">
        <f>'[1]2 кв 2021г'!P16</f>
        <v>Финансировать, согласно соглашению</v>
      </c>
      <c r="Q14" s="178"/>
    </row>
    <row r="15" spans="1:17" ht="30" customHeight="1" x14ac:dyDescent="0.25">
      <c r="A15" s="179"/>
      <c r="B15" s="180"/>
      <c r="C15" s="181"/>
      <c r="D15" s="183"/>
      <c r="E15" s="186"/>
      <c r="F15" s="187"/>
      <c r="G15" s="189"/>
      <c r="H15" s="190" t="str">
        <f>'[1]2 кв 2021г'!H17</f>
        <v>2. Удовлетворенность населения качеством общего образования</v>
      </c>
      <c r="I15" s="191"/>
      <c r="J15" s="8" t="str">
        <f>'[1]2 кв 2021г'!J17</f>
        <v>%</v>
      </c>
      <c r="K15" s="8">
        <f>'[1]2 кв 2021г'!K17</f>
        <v>99</v>
      </c>
      <c r="L15" s="8">
        <f>'[1]2 кв 2021г'!L17</f>
        <v>99</v>
      </c>
      <c r="M15" s="55">
        <f>'[1]2 кв 2021г'!M17</f>
        <v>5</v>
      </c>
      <c r="N15" s="50">
        <f>'[1]2 кв 2021г'!N17</f>
        <v>100</v>
      </c>
      <c r="O15" s="9">
        <f>'[1]2 кв 2021г'!O17</f>
        <v>0</v>
      </c>
      <c r="P15" s="179"/>
      <c r="Q15" s="181"/>
    </row>
    <row r="16" spans="1:17" ht="30" customHeight="1" x14ac:dyDescent="0.25">
      <c r="A16" s="200" t="str">
        <f>'[1]2 кв 2021г'!A18</f>
        <v xml:space="preserve"> 5. МОУ СОШ с. Яган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2"/>
    </row>
    <row r="17" spans="1:17" ht="30" customHeight="1" x14ac:dyDescent="0.25">
      <c r="A17" s="176" t="str">
        <f>'[1]2 кв 2021г'!A19</f>
        <v>Реализация основных общеобразоваетльных программ среднего общего образования</v>
      </c>
      <c r="B17" s="177"/>
      <c r="C17" s="178"/>
      <c r="D17" s="182">
        <f>'[1]2 кв 2021г'!D19</f>
        <v>11146318.119999999</v>
      </c>
      <c r="E17" s="184">
        <f>'[1]2 кв 2021г'!E19</f>
        <v>7094389.79</v>
      </c>
      <c r="F17" s="185"/>
      <c r="G17" s="188">
        <f>'[1]2 кв 2021г'!G19</f>
        <v>63.647831630342885</v>
      </c>
      <c r="H17" s="190" t="str">
        <f>'[1]2 кв 2021г'!H19</f>
        <v>1. Количество обучающихся</v>
      </c>
      <c r="I17" s="191"/>
      <c r="J17" s="8" t="str">
        <f>'[1]2 кв 2021г'!J19</f>
        <v>чел.</v>
      </c>
      <c r="K17" s="8">
        <f>'[1]2 кв 2021г'!K19</f>
        <v>154</v>
      </c>
      <c r="L17" s="8">
        <f>'[1]2 кв 2021г'!L19</f>
        <v>154</v>
      </c>
      <c r="M17" s="55">
        <f>'[1]2 кв 2021г'!M19</f>
        <v>5</v>
      </c>
      <c r="N17" s="50">
        <f>'[1]2 кв 2021г'!N19</f>
        <v>100</v>
      </c>
      <c r="O17" s="9">
        <f>'[1]2 кв 2021г'!O19</f>
        <v>0</v>
      </c>
      <c r="P17" s="176" t="str">
        <f>'[1]2 кв 2021г'!P19</f>
        <v>Финансировать, согласно соглашению</v>
      </c>
      <c r="Q17" s="178"/>
    </row>
    <row r="18" spans="1:17" ht="30" customHeight="1" x14ac:dyDescent="0.25">
      <c r="A18" s="203"/>
      <c r="B18" s="204"/>
      <c r="C18" s="205"/>
      <c r="D18" s="206"/>
      <c r="E18" s="207"/>
      <c r="F18" s="208"/>
      <c r="G18" s="209"/>
      <c r="H18" s="199" t="str">
        <f>'[1]2 кв 2021г'!H20</f>
        <v>2. Удовлетворенность населения качеством общего образования</v>
      </c>
      <c r="I18" s="199"/>
      <c r="J18" s="8" t="str">
        <f>'[1]2 кв 2021г'!J20</f>
        <v>%</v>
      </c>
      <c r="K18" s="8">
        <f>'[1]2 кв 2021г'!K20</f>
        <v>100</v>
      </c>
      <c r="L18" s="8">
        <f>'[1]2 кв 2021г'!L20</f>
        <v>100</v>
      </c>
      <c r="M18" s="55">
        <f>'[1]2 кв 2021г'!M20</f>
        <v>5</v>
      </c>
      <c r="N18" s="50">
        <f>'[1]2 кв 2021г'!N20</f>
        <v>100</v>
      </c>
      <c r="O18" s="9">
        <f>'[1]2 кв 2021г'!O20</f>
        <v>0</v>
      </c>
      <c r="P18" s="203"/>
      <c r="Q18" s="205"/>
    </row>
    <row r="19" spans="1:17" ht="30" customHeight="1" x14ac:dyDescent="0.25">
      <c r="A19" s="192" t="str">
        <f>'[1]2 кв 2021г'!A21</f>
        <v>6. МОУ ООШ д. Иваново-Самарское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ht="30" customHeight="1" x14ac:dyDescent="0.25">
      <c r="A20" s="193" t="str">
        <f>'[1]2 кв 2021г'!A22</f>
        <v>Реализация основных общеобразовательных программ основного общего образования</v>
      </c>
      <c r="B20" s="193"/>
      <c r="C20" s="193"/>
      <c r="D20" s="194">
        <f>'[1]2 кв 2021г'!D22</f>
        <v>9972545.9299999997</v>
      </c>
      <c r="E20" s="194">
        <f>'[1]2 кв 2021г'!E22</f>
        <v>6885894.7199999997</v>
      </c>
      <c r="F20" s="194"/>
      <c r="G20" s="197">
        <f>'[1]2 кв 2021г'!G22</f>
        <v>69.048513472226247</v>
      </c>
      <c r="H20" s="199" t="str">
        <f>'[1]2 кв 2021г'!H22</f>
        <v>1. Количество обучающихся</v>
      </c>
      <c r="I20" s="199"/>
      <c r="J20" s="8" t="str">
        <f>'[1]2 кв 2021г'!J22</f>
        <v>чел.</v>
      </c>
      <c r="K20" s="8">
        <f>'[1]2 кв 2021г'!K22</f>
        <v>113</v>
      </c>
      <c r="L20" s="8">
        <f>'[1]2 кв 2021г'!L22</f>
        <v>114</v>
      </c>
      <c r="M20" s="55">
        <f>'[1]2 кв 2021г'!M22</f>
        <v>5</v>
      </c>
      <c r="N20" s="50">
        <f>'[1]2 кв 2021г'!N22</f>
        <v>100</v>
      </c>
      <c r="O20" s="9">
        <f>'[1]2 кв 2021г'!O22</f>
        <v>0</v>
      </c>
      <c r="P20" s="193" t="str">
        <f>'[1]2 кв 2021г'!P22</f>
        <v>Финансировать, согласно соглашению</v>
      </c>
      <c r="Q20" s="193"/>
    </row>
    <row r="21" spans="1:17" ht="30" customHeight="1" x14ac:dyDescent="0.25">
      <c r="A21" s="193"/>
      <c r="B21" s="193"/>
      <c r="C21" s="193"/>
      <c r="D21" s="195"/>
      <c r="E21" s="196"/>
      <c r="F21" s="196"/>
      <c r="G21" s="198"/>
      <c r="H21" s="199" t="str">
        <f>'[1]2 кв 2021г'!H23</f>
        <v>2. Удовлетворенность населения качеством общего образования</v>
      </c>
      <c r="I21" s="199"/>
      <c r="J21" s="8" t="str">
        <f>'[1]2 кв 2021г'!J23</f>
        <v>%</v>
      </c>
      <c r="K21" s="8">
        <f>'[1]2 кв 2021г'!K23</f>
        <v>89</v>
      </c>
      <c r="L21" s="8">
        <f>'[1]2 кв 2021г'!L23</f>
        <v>90</v>
      </c>
      <c r="M21" s="55">
        <f>'[1]2 кв 2021г'!M23</f>
        <v>5</v>
      </c>
      <c r="N21" s="50">
        <f>'[1]2 кв 2021г'!N23</f>
        <v>100</v>
      </c>
      <c r="O21" s="9">
        <f>'[1]2 кв 2021г'!O23</f>
        <v>0</v>
      </c>
      <c r="P21" s="193"/>
      <c r="Q21" s="193"/>
    </row>
    <row r="22" spans="1:17" ht="30" customHeight="1" x14ac:dyDescent="0.25">
      <c r="A22" s="212" t="str">
        <f>'[1]2 кв 2021г'!A24</f>
        <v>7. МОУ СОШ с. Бураново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</row>
    <row r="23" spans="1:17" ht="30" customHeight="1" x14ac:dyDescent="0.25">
      <c r="A23" s="193" t="str">
        <f>'[1]2 кв 2021г'!A25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</c>
      <c r="B23" s="193"/>
      <c r="C23" s="193"/>
      <c r="D23" s="214">
        <f>'[1]2 кв 2021г'!D25</f>
        <v>15913261</v>
      </c>
      <c r="E23" s="214">
        <f>'[1]2 кв 2021г'!E25</f>
        <v>11229662.82</v>
      </c>
      <c r="F23" s="214"/>
      <c r="G23" s="197">
        <f>'[1]2 кв 2021г'!G25</f>
        <v>70.567954739132361</v>
      </c>
      <c r="H23" s="199" t="str">
        <f>'[1]2 кв 2021г'!H25</f>
        <v>1. Количество обучающихся</v>
      </c>
      <c r="I23" s="199"/>
      <c r="J23" s="8" t="str">
        <f>'[1]2 кв 2021г'!J25</f>
        <v>чел.</v>
      </c>
      <c r="K23" s="8">
        <f>'[1]2 кв 2021г'!K25</f>
        <v>105</v>
      </c>
      <c r="L23" s="8">
        <f>'[1]2 кв 2021г'!L25</f>
        <v>105</v>
      </c>
      <c r="M23" s="55">
        <f>'[1]2 кв 2021г'!M25</f>
        <v>5</v>
      </c>
      <c r="N23" s="50">
        <f>'[1]2 кв 2021г'!N25</f>
        <v>100</v>
      </c>
      <c r="O23" s="9">
        <f>'[1]2 кв 2021г'!O25</f>
        <v>0</v>
      </c>
      <c r="P23" s="193" t="str">
        <f>'[1]2 кв 2021г'!P25</f>
        <v>Финансировать, согласно соглашению</v>
      </c>
      <c r="Q23" s="193"/>
    </row>
    <row r="24" spans="1:17" ht="30" customHeight="1" x14ac:dyDescent="0.25">
      <c r="A24" s="193"/>
      <c r="B24" s="193"/>
      <c r="C24" s="193"/>
      <c r="D24" s="195"/>
      <c r="E24" s="195"/>
      <c r="F24" s="195"/>
      <c r="G24" s="198"/>
      <c r="H24" s="199" t="str">
        <f>'[1]2 кв 2021г'!H26</f>
        <v>2. Удовлетворенность населения качеством общего образования</v>
      </c>
      <c r="I24" s="199"/>
      <c r="J24" s="8" t="str">
        <f>'[1]2 кв 2021г'!J26</f>
        <v>%</v>
      </c>
      <c r="K24" s="8">
        <f>'[1]2 кв 2021г'!K26</f>
        <v>90</v>
      </c>
      <c r="L24" s="8">
        <f>'[1]2 кв 2021г'!L26</f>
        <v>90</v>
      </c>
      <c r="M24" s="55">
        <f>'[1]2 кв 2021г'!M26</f>
        <v>4.5</v>
      </c>
      <c r="N24" s="50">
        <f>'[1]2 кв 2021г'!N26</f>
        <v>100</v>
      </c>
      <c r="O24" s="9">
        <f>'[1]2 кв 2021г'!O26</f>
        <v>0</v>
      </c>
      <c r="P24" s="193"/>
      <c r="Q24" s="193"/>
    </row>
    <row r="25" spans="1:17" ht="30" customHeight="1" x14ac:dyDescent="0.25">
      <c r="A25" s="213"/>
      <c r="B25" s="213"/>
      <c r="C25" s="213"/>
      <c r="D25" s="195"/>
      <c r="E25" s="195"/>
      <c r="F25" s="195"/>
      <c r="G25" s="198"/>
      <c r="H25" s="215" t="str">
        <f>'[1]2 кв 2021г'!H27</f>
        <v>Структурное подразделение МДОУ д.с "Зарни шеп" с. Бураново</v>
      </c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7" ht="30" customHeight="1" x14ac:dyDescent="0.25">
      <c r="A26" s="213"/>
      <c r="B26" s="213"/>
      <c r="C26" s="213"/>
      <c r="D26" s="195"/>
      <c r="E26" s="195"/>
      <c r="F26" s="195"/>
      <c r="G26" s="198"/>
      <c r="H26" s="199" t="str">
        <f>'[1]2 кв 2021г'!H28</f>
        <v>1. Число воспитанников</v>
      </c>
      <c r="I26" s="199"/>
      <c r="J26" s="8" t="str">
        <f>'[1]2 кв 2021г'!J28</f>
        <v>чел.</v>
      </c>
      <c r="K26" s="8">
        <f>'[1]2 кв 2021г'!K28</f>
        <v>24</v>
      </c>
      <c r="L26" s="8">
        <f>'[1]2 кв 2021г'!L28</f>
        <v>26</v>
      </c>
      <c r="M26" s="55">
        <f>'[1]2 кв 2021г'!M28</f>
        <v>5</v>
      </c>
      <c r="N26" s="50">
        <f>'[1]2 кв 2021г'!N28</f>
        <v>108.33333333333333</v>
      </c>
      <c r="O26" s="9">
        <f>'[1]2 кв 2021г'!O28</f>
        <v>0</v>
      </c>
      <c r="P26" s="193" t="str">
        <f>'[1]2 кв 2021г'!P28</f>
        <v>Финансировать, согласно соглашению</v>
      </c>
      <c r="Q26" s="193"/>
    </row>
    <row r="27" spans="1:17" ht="30" customHeight="1" x14ac:dyDescent="0.25">
      <c r="A27" s="213"/>
      <c r="B27" s="213"/>
      <c r="C27" s="213"/>
      <c r="D27" s="195"/>
      <c r="E27" s="195"/>
      <c r="F27" s="195"/>
      <c r="G27" s="198"/>
      <c r="H27" s="199" t="str">
        <f>'[1]2 кв 2021г'!H29</f>
        <v>2. Удовлетворенность населения качеством дошкольного образования</v>
      </c>
      <c r="I27" s="199"/>
      <c r="J27" s="8" t="str">
        <f>'[1]2 кв 2021г'!J29</f>
        <v>%</v>
      </c>
      <c r="K27" s="8">
        <f>'[1]2 кв 2021г'!K29</f>
        <v>90</v>
      </c>
      <c r="L27" s="8">
        <f>'[1]2 кв 2021г'!L29</f>
        <v>90</v>
      </c>
      <c r="M27" s="55">
        <f>'[1]2 кв 2021г'!M29</f>
        <v>5</v>
      </c>
      <c r="N27" s="50">
        <f>'[1]2 кв 2021г'!N29</f>
        <v>100</v>
      </c>
      <c r="O27" s="9">
        <f>'[1]2 кв 2021г'!O29</f>
        <v>0</v>
      </c>
      <c r="P27" s="193"/>
      <c r="Q27" s="193"/>
    </row>
    <row r="28" spans="1:17" ht="30" customHeight="1" x14ac:dyDescent="0.25">
      <c r="A28" s="213"/>
      <c r="B28" s="213"/>
      <c r="C28" s="213"/>
      <c r="D28" s="195"/>
      <c r="E28" s="195"/>
      <c r="F28" s="195"/>
      <c r="G28" s="198"/>
      <c r="H28" s="210" t="str">
        <f>'[1]2 кв 2021г'!H30</f>
        <v>Структурное подразделение МДОУ д.с. "Вуюись" д. Пуро-Можга</v>
      </c>
      <c r="I28" s="211"/>
      <c r="J28" s="211"/>
      <c r="K28" s="211"/>
      <c r="L28" s="211"/>
      <c r="M28" s="211"/>
      <c r="N28" s="211"/>
      <c r="O28" s="211"/>
      <c r="P28" s="211"/>
      <c r="Q28" s="211"/>
    </row>
    <row r="29" spans="1:17" ht="30" customHeight="1" x14ac:dyDescent="0.25">
      <c r="A29" s="213"/>
      <c r="B29" s="213"/>
      <c r="C29" s="213"/>
      <c r="D29" s="195"/>
      <c r="E29" s="195"/>
      <c r="F29" s="195"/>
      <c r="G29" s="198"/>
      <c r="H29" s="199" t="str">
        <f>'[1]2 кв 2021г'!H31</f>
        <v>1. Число воспитанников</v>
      </c>
      <c r="I29" s="199"/>
      <c r="J29" s="8" t="str">
        <f>'[1]2 кв 2021г'!J31</f>
        <v>чел.</v>
      </c>
      <c r="K29" s="8">
        <f>'[1]2 кв 2021г'!K31</f>
        <v>11</v>
      </c>
      <c r="L29" s="8">
        <f>'[1]2 кв 2021г'!L31</f>
        <v>9</v>
      </c>
      <c r="M29" s="55">
        <f>'[1]2 кв 2021г'!M31</f>
        <v>5</v>
      </c>
      <c r="N29" s="50">
        <f>'[1]2 кв 2021г'!N31</f>
        <v>81.818181818181827</v>
      </c>
      <c r="O29" s="12">
        <f>'[1]2 кв 2021г'!O31</f>
        <v>0</v>
      </c>
      <c r="P29" s="193" t="str">
        <f>'[1]2 кв 2021г'!P31</f>
        <v>Финансировать, согласно соглашению</v>
      </c>
      <c r="Q29" s="193"/>
    </row>
    <row r="30" spans="1:17" ht="30" customHeight="1" x14ac:dyDescent="0.25">
      <c r="A30" s="213"/>
      <c r="B30" s="213"/>
      <c r="C30" s="213"/>
      <c r="D30" s="195"/>
      <c r="E30" s="195"/>
      <c r="F30" s="195"/>
      <c r="G30" s="198"/>
      <c r="H30" s="199" t="str">
        <f>'[1]2 кв 2021г'!H32</f>
        <v>2. Удовлетворенность населения качеством дошкольного образования</v>
      </c>
      <c r="I30" s="199"/>
      <c r="J30" s="8" t="str">
        <f>'[1]2 кв 2021г'!J32</f>
        <v>%</v>
      </c>
      <c r="K30" s="8">
        <f>'[1]2 кв 2021г'!K32</f>
        <v>85</v>
      </c>
      <c r="L30" s="8">
        <f>'[1]2 кв 2021г'!L32</f>
        <v>85</v>
      </c>
      <c r="M30" s="55">
        <f>'[1]2 кв 2021г'!M32</f>
        <v>5</v>
      </c>
      <c r="N30" s="50">
        <f>'[1]2 кв 2021г'!N32</f>
        <v>100</v>
      </c>
      <c r="O30" s="9">
        <f>'[1]2 кв 2021г'!O32</f>
        <v>0</v>
      </c>
      <c r="P30" s="193"/>
      <c r="Q30" s="193"/>
    </row>
    <row r="31" spans="1:17" ht="30" customHeight="1" x14ac:dyDescent="0.25">
      <c r="A31" s="165" t="str">
        <f>'[1]2 кв 2021г'!A33</f>
        <v>8. МОУ СОШ д. Нижние Юри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7"/>
    </row>
    <row r="32" spans="1:17" ht="30" customHeight="1" x14ac:dyDescent="0.25">
      <c r="A32" s="193" t="str">
        <f>'[1]2 кв 2021г'!A34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v>
      </c>
      <c r="B32" s="193"/>
      <c r="C32" s="193"/>
      <c r="D32" s="214">
        <f>'[1]2 кв 2021г'!D34</f>
        <v>21234100.760000002</v>
      </c>
      <c r="E32" s="214">
        <f>'[1]2 кв 2021г'!E34</f>
        <v>14705754.4</v>
      </c>
      <c r="F32" s="214"/>
      <c r="G32" s="197">
        <f>'[1]2 кв 2021г'!G34</f>
        <v>69.255366950608746</v>
      </c>
      <c r="H32" s="199" t="str">
        <f>'[1]2 кв 2021г'!H34</f>
        <v>1. Количество обучающихся</v>
      </c>
      <c r="I32" s="199"/>
      <c r="J32" s="8" t="str">
        <f>'[1]2 кв 2021г'!J34</f>
        <v>чел.</v>
      </c>
      <c r="K32" s="8">
        <f>'[1]2 кв 2021г'!K34</f>
        <v>104</v>
      </c>
      <c r="L32" s="8">
        <f>'[1]2 кв 2021г'!L34</f>
        <v>103</v>
      </c>
      <c r="M32" s="55">
        <f>'[1]2 кв 2021г'!M34</f>
        <v>5</v>
      </c>
      <c r="N32" s="50">
        <f>'[1]2 кв 2021г'!N34</f>
        <v>100</v>
      </c>
      <c r="O32" s="9">
        <f>'[1]2 кв 2021г'!O34</f>
        <v>0</v>
      </c>
      <c r="P32" s="193" t="str">
        <f>'[1]2 кв 2021г'!P34</f>
        <v>Финансировать, согласно соглашению</v>
      </c>
      <c r="Q32" s="193"/>
    </row>
    <row r="33" spans="1:17" ht="30" customHeight="1" x14ac:dyDescent="0.25">
      <c r="A33" s="193"/>
      <c r="B33" s="193"/>
      <c r="C33" s="193"/>
      <c r="D33" s="195"/>
      <c r="E33" s="195"/>
      <c r="F33" s="195"/>
      <c r="G33" s="198"/>
      <c r="H33" s="199" t="str">
        <f>'[1]2 кв 2021г'!H35</f>
        <v>2. Удовлетворенность населения качеством общего образования</v>
      </c>
      <c r="I33" s="199"/>
      <c r="J33" s="8" t="str">
        <f>'[1]2 кв 2021г'!J35</f>
        <v>%</v>
      </c>
      <c r="K33" s="13">
        <f>'[1]2 кв 2021г'!K35</f>
        <v>95</v>
      </c>
      <c r="L33" s="8">
        <f>'[1]2 кв 2021г'!L35</f>
        <v>95</v>
      </c>
      <c r="M33" s="55">
        <f>'[1]2 кв 2021г'!M35</f>
        <v>4.75</v>
      </c>
      <c r="N33" s="50">
        <f>'[1]2 кв 2021г'!N35</f>
        <v>100</v>
      </c>
      <c r="O33" s="9">
        <f>'[1]2 кв 2021г'!O35</f>
        <v>0</v>
      </c>
      <c r="P33" s="193"/>
      <c r="Q33" s="193"/>
    </row>
    <row r="34" spans="1:17" ht="30" customHeight="1" x14ac:dyDescent="0.25">
      <c r="A34" s="213"/>
      <c r="B34" s="213"/>
      <c r="C34" s="213"/>
      <c r="D34" s="195"/>
      <c r="E34" s="195"/>
      <c r="F34" s="195"/>
      <c r="G34" s="198"/>
      <c r="H34" s="210" t="str">
        <f>'[1]2 кв 2021г'!H36</f>
        <v xml:space="preserve"> Структурное подразделение МДОУ д.с. "Чингыли" д. Нижние Юри</v>
      </c>
      <c r="I34" s="211"/>
      <c r="J34" s="211"/>
      <c r="K34" s="211"/>
      <c r="L34" s="211"/>
      <c r="M34" s="211"/>
      <c r="N34" s="211"/>
      <c r="O34" s="211"/>
      <c r="P34" s="211"/>
      <c r="Q34" s="211"/>
    </row>
    <row r="35" spans="1:17" ht="30" customHeight="1" x14ac:dyDescent="0.25">
      <c r="A35" s="213"/>
      <c r="B35" s="213"/>
      <c r="C35" s="213"/>
      <c r="D35" s="195"/>
      <c r="E35" s="195"/>
      <c r="F35" s="195"/>
      <c r="G35" s="198"/>
      <c r="H35" s="199" t="str">
        <f>'[1]2 кв 2021г'!H37</f>
        <v>1. Число воспитанников</v>
      </c>
      <c r="I35" s="199"/>
      <c r="J35" s="8" t="str">
        <f>'[1]2 кв 2021г'!J37</f>
        <v>чел.</v>
      </c>
      <c r="K35" s="8">
        <f>'[1]2 кв 2021г'!K37</f>
        <v>36</v>
      </c>
      <c r="L35" s="8">
        <f>'[1]2 кв 2021г'!L37</f>
        <v>39</v>
      </c>
      <c r="M35" s="55">
        <f>'[1]2 кв 2021г'!M37</f>
        <v>5</v>
      </c>
      <c r="N35" s="50">
        <f>'[1]2 кв 2021г'!N37</f>
        <v>108.33333333333333</v>
      </c>
      <c r="O35" s="9">
        <f>'[1]2 кв 2021г'!O37</f>
        <v>0</v>
      </c>
      <c r="P35" s="193" t="str">
        <f>'[1]2 кв 2021г'!P37</f>
        <v>Финансировать, согласно соглашению</v>
      </c>
      <c r="Q35" s="193"/>
    </row>
    <row r="36" spans="1:17" ht="30" customHeight="1" x14ac:dyDescent="0.25">
      <c r="A36" s="213"/>
      <c r="B36" s="213"/>
      <c r="C36" s="213"/>
      <c r="D36" s="195"/>
      <c r="E36" s="195"/>
      <c r="F36" s="195"/>
      <c r="G36" s="198"/>
      <c r="H36" s="199" t="str">
        <f>'[1]2 кв 2021г'!H38</f>
        <v>2. Удовлетворенность населения качеством дошкольного образования</v>
      </c>
      <c r="I36" s="199"/>
      <c r="J36" s="8" t="str">
        <f>'[1]2 кв 2021г'!J38</f>
        <v>%</v>
      </c>
      <c r="K36" s="8">
        <f>'[1]2 кв 2021г'!K38</f>
        <v>94</v>
      </c>
      <c r="L36" s="8">
        <f>'[1]2 кв 2021г'!L38</f>
        <v>94</v>
      </c>
      <c r="M36" s="55">
        <f>'[1]2 кв 2021г'!M38</f>
        <v>5</v>
      </c>
      <c r="N36" s="50">
        <f>'[1]2 кв 2021г'!N38</f>
        <v>100</v>
      </c>
      <c r="O36" s="9">
        <f>'[1]2 кв 2021г'!O38</f>
        <v>0</v>
      </c>
      <c r="P36" s="193"/>
      <c r="Q36" s="193"/>
    </row>
    <row r="37" spans="1:17" ht="30" customHeight="1" x14ac:dyDescent="0.25">
      <c r="A37" s="213"/>
      <c r="B37" s="213"/>
      <c r="C37" s="213"/>
      <c r="D37" s="195"/>
      <c r="E37" s="195"/>
      <c r="F37" s="195"/>
      <c r="G37" s="198"/>
      <c r="H37" s="210" t="str">
        <f>'[1]2 кв 2021г'!H39</f>
        <v>Структурное подразделение МДОУ д.с. "Кизили" д. Средние Юри</v>
      </c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30" customHeight="1" x14ac:dyDescent="0.25">
      <c r="A38" s="213"/>
      <c r="B38" s="213"/>
      <c r="C38" s="213"/>
      <c r="D38" s="195"/>
      <c r="E38" s="195"/>
      <c r="F38" s="195"/>
      <c r="G38" s="198"/>
      <c r="H38" s="199" t="str">
        <f>'[1]2 кв 2021г'!H40</f>
        <v>1. Число воспитанников</v>
      </c>
      <c r="I38" s="199"/>
      <c r="J38" s="8" t="str">
        <f>'[1]2 кв 2021г'!J40</f>
        <v>чел.</v>
      </c>
      <c r="K38" s="8">
        <f>'[1]2 кв 2021г'!K40</f>
        <v>9</v>
      </c>
      <c r="L38" s="8">
        <f>'[1]2 кв 2021г'!L40</f>
        <v>10</v>
      </c>
      <c r="M38" s="55">
        <f>'[1]2 кв 2021г'!M40</f>
        <v>5</v>
      </c>
      <c r="N38" s="50">
        <f>'[1]2 кв 2021г'!N40</f>
        <v>111.11111111111111</v>
      </c>
      <c r="O38" s="9">
        <f>'[1]2 кв 2021г'!O40</f>
        <v>0</v>
      </c>
      <c r="P38" s="193" t="str">
        <f>'[1]2 кв 2021г'!P40</f>
        <v>Финансировать, согласно соглашению</v>
      </c>
      <c r="Q38" s="193"/>
    </row>
    <row r="39" spans="1:17" ht="30" customHeight="1" x14ac:dyDescent="0.25">
      <c r="A39" s="213"/>
      <c r="B39" s="213"/>
      <c r="C39" s="213"/>
      <c r="D39" s="195"/>
      <c r="E39" s="195"/>
      <c r="F39" s="195"/>
      <c r="G39" s="198"/>
      <c r="H39" s="199" t="str">
        <f>'[1]2 кв 2021г'!H41</f>
        <v>2. Удовлетворенность населения качеством дошкольного образования</v>
      </c>
      <c r="I39" s="199"/>
      <c r="J39" s="8" t="str">
        <f>'[1]2 кв 2021г'!J41</f>
        <v>%</v>
      </c>
      <c r="K39" s="8">
        <f>'[1]2 кв 2021г'!K41</f>
        <v>95</v>
      </c>
      <c r="L39" s="8">
        <f>'[1]2 кв 2021г'!L41</f>
        <v>95</v>
      </c>
      <c r="M39" s="55">
        <f>'[1]2 кв 2021г'!M41</f>
        <v>5</v>
      </c>
      <c r="N39" s="50">
        <f>'[1]2 кв 2021г'!N41</f>
        <v>100</v>
      </c>
      <c r="O39" s="9">
        <f>'[1]2 кв 2021г'!O41</f>
        <v>0</v>
      </c>
      <c r="P39" s="193"/>
      <c r="Q39" s="193"/>
    </row>
    <row r="40" spans="1:17" ht="30" customHeight="1" x14ac:dyDescent="0.25">
      <c r="A40" s="213"/>
      <c r="B40" s="213"/>
      <c r="C40" s="213"/>
      <c r="D40" s="195"/>
      <c r="E40" s="195"/>
      <c r="F40" s="195"/>
      <c r="G40" s="198"/>
      <c r="H40" s="210" t="str">
        <f>'[1]2 кв 2021г'!H42</f>
        <v xml:space="preserve"> Структурное подразделение МОУ НОШ д. Средние Юри</v>
      </c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30" customHeight="1" x14ac:dyDescent="0.25">
      <c r="A41" s="213"/>
      <c r="B41" s="213"/>
      <c r="C41" s="213"/>
      <c r="D41" s="195"/>
      <c r="E41" s="195"/>
      <c r="F41" s="195"/>
      <c r="G41" s="198"/>
      <c r="H41" s="199" t="str">
        <f>'[1]2 кв 2021г'!H43</f>
        <v>1. Количество обучающихся</v>
      </c>
      <c r="I41" s="199"/>
      <c r="J41" s="8" t="str">
        <f>'[1]2 кв 2021г'!J43</f>
        <v>чел.</v>
      </c>
      <c r="K41" s="8">
        <f>'[1]2 кв 2021г'!K43</f>
        <v>21</v>
      </c>
      <c r="L41" s="8">
        <f>'[1]2 кв 2021г'!L43</f>
        <v>21</v>
      </c>
      <c r="M41" s="55">
        <f>'[1]2 кв 2021г'!M43</f>
        <v>5</v>
      </c>
      <c r="N41" s="50">
        <f>'[1]2 кв 2021г'!N43</f>
        <v>100</v>
      </c>
      <c r="O41" s="9">
        <f>'[1]2 кв 2021г'!O43</f>
        <v>0</v>
      </c>
      <c r="P41" s="193" t="str">
        <f>'[1]2 кв 2021г'!P43</f>
        <v>Финансировать, согласно соглашению</v>
      </c>
      <c r="Q41" s="193"/>
    </row>
    <row r="42" spans="1:17" ht="30" customHeight="1" x14ac:dyDescent="0.25">
      <c r="A42" s="213"/>
      <c r="B42" s="213"/>
      <c r="C42" s="213"/>
      <c r="D42" s="195"/>
      <c r="E42" s="195"/>
      <c r="F42" s="195"/>
      <c r="G42" s="198"/>
      <c r="H42" s="199" t="str">
        <f>'[1]2 кв 2021г'!H44</f>
        <v>2. Удовлетворенность населения качеством общего образования</v>
      </c>
      <c r="I42" s="199"/>
      <c r="J42" s="8" t="str">
        <f>'[1]2 кв 2021г'!J44</f>
        <v>%</v>
      </c>
      <c r="K42" s="8">
        <f>'[1]2 кв 2021г'!K44</f>
        <v>95</v>
      </c>
      <c r="L42" s="8">
        <f>'[1]2 кв 2021г'!L44</f>
        <v>95</v>
      </c>
      <c r="M42" s="55">
        <f>'[1]2 кв 2021г'!M44</f>
        <v>5</v>
      </c>
      <c r="N42" s="50">
        <f>'[1]2 кв 2021г'!N44</f>
        <v>100</v>
      </c>
      <c r="O42" s="9">
        <f>'[1]2 кв 2021г'!O44</f>
        <v>0</v>
      </c>
      <c r="P42" s="193"/>
      <c r="Q42" s="193"/>
    </row>
    <row r="43" spans="1:17" ht="30" customHeight="1" x14ac:dyDescent="0.25">
      <c r="A43" s="165" t="str">
        <f>'[1]2 кв 2021г'!A45</f>
        <v xml:space="preserve"> 9. МОУ СОШ д. Гожня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7"/>
    </row>
    <row r="44" spans="1:17" ht="30" customHeight="1" x14ac:dyDescent="0.25">
      <c r="A44" s="176" t="str">
        <f>'[1]2 кв 2021г'!A46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</c>
      <c r="B44" s="177"/>
      <c r="C44" s="178"/>
      <c r="D44" s="225">
        <f>'[1]2 кв 2021г'!D46</f>
        <v>14624863.35</v>
      </c>
      <c r="E44" s="226">
        <f>'[1]2 кв 2021г'!E46</f>
        <v>13215345.66</v>
      </c>
      <c r="F44" s="227"/>
      <c r="G44" s="188">
        <f>'[1]2 кв 2021г'!G46</f>
        <v>90.362182153312219</v>
      </c>
      <c r="H44" s="199" t="str">
        <f>'[1]2 кв 2021г'!H46</f>
        <v>1. Количество обучающихся</v>
      </c>
      <c r="I44" s="199"/>
      <c r="J44" s="8" t="str">
        <f>'[1]2 кв 2021г'!J46</f>
        <v>чел.</v>
      </c>
      <c r="K44" s="8">
        <f>'[1]2 кв 2021г'!K46</f>
        <v>134</v>
      </c>
      <c r="L44" s="8">
        <f>'[1]2 кв 2021г'!L46</f>
        <v>134</v>
      </c>
      <c r="M44" s="55">
        <f>'[1]2 кв 2021г'!M46</f>
        <v>5</v>
      </c>
      <c r="N44" s="50">
        <f>'[1]2 кв 2021г'!N46</f>
        <v>100</v>
      </c>
      <c r="O44" s="9">
        <f>'[1]2 кв 2021г'!O46</f>
        <v>0</v>
      </c>
      <c r="P44" s="193" t="str">
        <f>'[1]2 кв 2021г'!P46</f>
        <v>Финансировать, согласно соглашению</v>
      </c>
      <c r="Q44" s="193"/>
    </row>
    <row r="45" spans="1:17" ht="30" customHeight="1" x14ac:dyDescent="0.25">
      <c r="A45" s="179"/>
      <c r="B45" s="180"/>
      <c r="C45" s="181"/>
      <c r="D45" s="183"/>
      <c r="E45" s="228"/>
      <c r="F45" s="229"/>
      <c r="G45" s="189"/>
      <c r="H45" s="199" t="str">
        <f>'[1]2 кв 2021г'!H47</f>
        <v>2. Удовлетворенность населения качеством общего образования</v>
      </c>
      <c r="I45" s="199"/>
      <c r="J45" s="8" t="str">
        <f>'[1]2 кв 2021г'!J47</f>
        <v>%</v>
      </c>
      <c r="K45" s="8">
        <f>'[1]2 кв 2021г'!K47</f>
        <v>75</v>
      </c>
      <c r="L45" s="8">
        <f>'[1]2 кв 2021г'!L47</f>
        <v>75</v>
      </c>
      <c r="M45" s="55">
        <f>'[1]2 кв 2021г'!M47</f>
        <v>5</v>
      </c>
      <c r="N45" s="50">
        <f>'[1]2 кв 2021г'!N47</f>
        <v>100</v>
      </c>
      <c r="O45" s="9">
        <f>'[1]2 кв 2021г'!O47</f>
        <v>0</v>
      </c>
      <c r="P45" s="193"/>
      <c r="Q45" s="193"/>
    </row>
    <row r="46" spans="1:17" ht="30" customHeight="1" x14ac:dyDescent="0.25">
      <c r="A46" s="219"/>
      <c r="B46" s="220"/>
      <c r="C46" s="221"/>
      <c r="D46" s="183"/>
      <c r="E46" s="228"/>
      <c r="F46" s="229"/>
      <c r="G46" s="189"/>
      <c r="H46" s="217" t="str">
        <f>'[1]2 кв 2021г'!H48</f>
        <v>Структурное подразделение МДОУ д/с "Зангари" д. Гожня</v>
      </c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30" customHeight="1" x14ac:dyDescent="0.25">
      <c r="A47" s="219"/>
      <c r="B47" s="220"/>
      <c r="C47" s="221"/>
      <c r="D47" s="183"/>
      <c r="E47" s="228"/>
      <c r="F47" s="229"/>
      <c r="G47" s="189"/>
      <c r="H47" s="199" t="str">
        <f>'[1]2 кв 2021г'!H49</f>
        <v>1. Число воспитанников</v>
      </c>
      <c r="I47" s="199"/>
      <c r="J47" s="8" t="str">
        <f>'[1]2 кв 2021г'!J49</f>
        <v>чел.</v>
      </c>
      <c r="K47" s="8">
        <f>'[1]2 кв 2021г'!K49</f>
        <v>73</v>
      </c>
      <c r="L47" s="8">
        <f>'[1]2 кв 2021г'!L49</f>
        <v>72</v>
      </c>
      <c r="M47" s="55">
        <f>'[1]2 кв 2021г'!M49</f>
        <v>5</v>
      </c>
      <c r="N47" s="10">
        <f>'[1]2 кв 2021г'!N49</f>
        <v>100</v>
      </c>
      <c r="O47" s="9">
        <f>'[1]2 кв 2021г'!O49</f>
        <v>0</v>
      </c>
      <c r="P47" s="193" t="str">
        <f>'[1]2 кв 2021г'!P49</f>
        <v>Финансировать, согласно соглашению</v>
      </c>
      <c r="Q47" s="193"/>
    </row>
    <row r="48" spans="1:17" ht="30" customHeight="1" x14ac:dyDescent="0.25">
      <c r="A48" s="222"/>
      <c r="B48" s="223"/>
      <c r="C48" s="224"/>
      <c r="D48" s="206"/>
      <c r="E48" s="230"/>
      <c r="F48" s="231"/>
      <c r="G48" s="209"/>
      <c r="H48" s="199" t="str">
        <f>'[1]2 кв 2021г'!H50</f>
        <v>2. Удовлетворенность населения качеством дошкольного образования</v>
      </c>
      <c r="I48" s="199"/>
      <c r="J48" s="8" t="str">
        <f>'[1]2 кв 2021г'!J50</f>
        <v>%</v>
      </c>
      <c r="K48" s="8">
        <f>'[1]2 кв 2021г'!K50</f>
        <v>85</v>
      </c>
      <c r="L48" s="8">
        <f>'[1]2 кв 2021г'!L50</f>
        <v>85</v>
      </c>
      <c r="M48" s="55">
        <f>'[1]2 кв 2021г'!M50</f>
        <v>5</v>
      </c>
      <c r="N48" s="10">
        <f>'[1]2 кв 2021г'!N50</f>
        <v>100</v>
      </c>
      <c r="O48" s="9">
        <f>'[1]2 кв 2021г'!O50</f>
        <v>0</v>
      </c>
      <c r="P48" s="193"/>
      <c r="Q48" s="193"/>
    </row>
    <row r="49" spans="1:17" ht="30" customHeight="1" x14ac:dyDescent="0.25">
      <c r="A49" s="192" t="str">
        <f>'[1]2 кв 2021г'!A51</f>
        <v xml:space="preserve"> 10. МОУ СОШ с. Ильинское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ht="30" customHeight="1" x14ac:dyDescent="0.25">
      <c r="A50" s="193" t="str">
        <f>'[1]2 кв 2021г'!A52</f>
        <v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v>
      </c>
      <c r="B50" s="193"/>
      <c r="C50" s="193"/>
      <c r="D50" s="214">
        <f>'[1]2 кв 2021г'!D52</f>
        <v>24309080</v>
      </c>
      <c r="E50" s="214">
        <f>'[1]2 кв 2021г'!E52</f>
        <v>16928746.260000002</v>
      </c>
      <c r="F50" s="214"/>
      <c r="G50" s="197">
        <f>'[1]2 кв 2021г'!G52</f>
        <v>69.639600758235204</v>
      </c>
      <c r="H50" s="199" t="str">
        <f>'[1]2 кв 2021г'!H52</f>
        <v>1. Количество обучающихся</v>
      </c>
      <c r="I50" s="199"/>
      <c r="J50" s="8" t="str">
        <f>'[1]2 кв 2021г'!J52</f>
        <v>чел.</v>
      </c>
      <c r="K50" s="8">
        <f>'[1]2 кв 2021г'!K52</f>
        <v>249</v>
      </c>
      <c r="L50" s="8">
        <f>'[1]2 кв 2021г'!L52</f>
        <v>248</v>
      </c>
      <c r="M50" s="55">
        <f>'[1]2 кв 2021г'!M52</f>
        <v>5</v>
      </c>
      <c r="N50" s="50">
        <f>'[1]2 кв 2021г'!N52</f>
        <v>99.598393574297177</v>
      </c>
      <c r="O50" s="9">
        <f>'[1]2 кв 2021г'!O52</f>
        <v>0</v>
      </c>
      <c r="P50" s="193" t="str">
        <f>'[1]2 кв 2021г'!P52</f>
        <v>Финансировать, согласно соглашению</v>
      </c>
      <c r="Q50" s="193"/>
    </row>
    <row r="51" spans="1:17" ht="30" customHeight="1" x14ac:dyDescent="0.25">
      <c r="A51" s="193"/>
      <c r="B51" s="193"/>
      <c r="C51" s="193"/>
      <c r="D51" s="195"/>
      <c r="E51" s="195"/>
      <c r="F51" s="195"/>
      <c r="G51" s="198"/>
      <c r="H51" s="199" t="str">
        <f>'[1]2 кв 2021г'!H53</f>
        <v>2. Удовлетворенность населения качеством общего образования</v>
      </c>
      <c r="I51" s="199"/>
      <c r="J51" s="8" t="str">
        <f>'[1]2 кв 2021г'!J53</f>
        <v>%</v>
      </c>
      <c r="K51" s="8">
        <f>'[1]2 кв 2021г'!K53</f>
        <v>100</v>
      </c>
      <c r="L51" s="8">
        <f>'[1]2 кв 2021г'!L53</f>
        <v>100</v>
      </c>
      <c r="M51" s="55">
        <f>'[1]2 кв 2021г'!M53</f>
        <v>5</v>
      </c>
      <c r="N51" s="50">
        <f>'[1]2 кв 2021г'!N53</f>
        <v>100</v>
      </c>
      <c r="O51" s="9">
        <f>'[1]2 кв 2021г'!O53</f>
        <v>0</v>
      </c>
      <c r="P51" s="193"/>
      <c r="Q51" s="193"/>
    </row>
    <row r="52" spans="1:17" ht="30" customHeight="1" x14ac:dyDescent="0.25">
      <c r="A52" s="213"/>
      <c r="B52" s="213"/>
      <c r="C52" s="213"/>
      <c r="D52" s="195"/>
      <c r="E52" s="195"/>
      <c r="F52" s="195"/>
      <c r="G52" s="198"/>
      <c r="H52" s="210" t="str">
        <f>'[1]2 кв 2021г'!H54</f>
        <v>Структурное подразделение МДОУ д.с. "Кизили" с. Ильинское</v>
      </c>
      <c r="I52" s="211"/>
      <c r="J52" s="211"/>
      <c r="K52" s="211"/>
      <c r="L52" s="211"/>
      <c r="M52" s="211"/>
      <c r="N52" s="211"/>
      <c r="O52" s="211"/>
      <c r="P52" s="211"/>
      <c r="Q52" s="211"/>
    </row>
    <row r="53" spans="1:17" ht="30" customHeight="1" x14ac:dyDescent="0.25">
      <c r="A53" s="213"/>
      <c r="B53" s="213"/>
      <c r="C53" s="213"/>
      <c r="D53" s="195"/>
      <c r="E53" s="195"/>
      <c r="F53" s="195"/>
      <c r="G53" s="198"/>
      <c r="H53" s="199" t="str">
        <f>'[1]2 кв 2021г'!H55</f>
        <v>1. Число воспитанников</v>
      </c>
      <c r="I53" s="199"/>
      <c r="J53" s="8" t="str">
        <f>'[1]2 кв 2021г'!J55</f>
        <v>чел.</v>
      </c>
      <c r="K53" s="8">
        <f>'[1]2 кв 2021г'!K55</f>
        <v>83</v>
      </c>
      <c r="L53" s="8">
        <f>'[1]2 кв 2021г'!L55</f>
        <v>85</v>
      </c>
      <c r="M53" s="55">
        <f>'[1]2 кв 2021г'!M55</f>
        <v>5</v>
      </c>
      <c r="N53" s="50">
        <f>'[1]2 кв 2021г'!N55</f>
        <v>100</v>
      </c>
      <c r="O53" s="9">
        <f>'[1]2 кв 2021г'!O55</f>
        <v>0</v>
      </c>
      <c r="P53" s="193" t="str">
        <f>'[1]2 кв 2021г'!P55</f>
        <v>Финансировать, согласно соглашению</v>
      </c>
      <c r="Q53" s="193"/>
    </row>
    <row r="54" spans="1:17" ht="30" customHeight="1" x14ac:dyDescent="0.25">
      <c r="A54" s="213"/>
      <c r="B54" s="213"/>
      <c r="C54" s="213"/>
      <c r="D54" s="195"/>
      <c r="E54" s="195"/>
      <c r="F54" s="195"/>
      <c r="G54" s="198"/>
      <c r="H54" s="199" t="str">
        <f>'[1]2 кв 2021г'!H56</f>
        <v>6. Удовлетворенность населения качеством дошкольного образования</v>
      </c>
      <c r="I54" s="199"/>
      <c r="J54" s="8" t="str">
        <f>'[1]2 кв 2021г'!J56</f>
        <v>%</v>
      </c>
      <c r="K54" s="8">
        <f>'[1]2 кв 2021г'!K56</f>
        <v>98</v>
      </c>
      <c r="L54" s="8">
        <f>'[1]2 кв 2021г'!L56</f>
        <v>98</v>
      </c>
      <c r="M54" s="55">
        <f>'[1]2 кв 2021г'!M56</f>
        <v>5</v>
      </c>
      <c r="N54" s="50">
        <f>'[1]2 кв 2021г'!N56</f>
        <v>100</v>
      </c>
      <c r="O54" s="9">
        <f>'[1]2 кв 2021г'!O56</f>
        <v>0</v>
      </c>
      <c r="P54" s="193"/>
      <c r="Q54" s="193"/>
    </row>
    <row r="55" spans="1:17" ht="30" customHeight="1" x14ac:dyDescent="0.25">
      <c r="A55" s="213"/>
      <c r="B55" s="213"/>
      <c r="C55" s="213"/>
      <c r="D55" s="195"/>
      <c r="E55" s="195"/>
      <c r="F55" s="195"/>
      <c r="G55" s="198"/>
      <c r="H55" s="210" t="str">
        <f>'[1]2 кв 2021г'!H57</f>
        <v>Структурное подразделение МДОУ д.с. "Чингыли" д. Абдэс-Урдэс</v>
      </c>
      <c r="I55" s="211"/>
      <c r="J55" s="211"/>
      <c r="K55" s="211"/>
      <c r="L55" s="211"/>
      <c r="M55" s="211"/>
      <c r="N55" s="211"/>
      <c r="O55" s="211"/>
      <c r="P55" s="211"/>
      <c r="Q55" s="211"/>
    </row>
    <row r="56" spans="1:17" ht="30" customHeight="1" x14ac:dyDescent="0.25">
      <c r="A56" s="213"/>
      <c r="B56" s="213"/>
      <c r="C56" s="213"/>
      <c r="D56" s="195"/>
      <c r="E56" s="195"/>
      <c r="F56" s="195"/>
      <c r="G56" s="198"/>
      <c r="H56" s="199" t="str">
        <f>'[1]2 кв 2021г'!H58</f>
        <v>1. Число воспитанников</v>
      </c>
      <c r="I56" s="199"/>
      <c r="J56" s="8" t="str">
        <f>'[1]2 кв 2021г'!J58</f>
        <v>чел.</v>
      </c>
      <c r="K56" s="8">
        <f>'[1]2 кв 2021г'!K58</f>
        <v>22</v>
      </c>
      <c r="L56" s="8">
        <f>'[1]2 кв 2021г'!L58</f>
        <v>21</v>
      </c>
      <c r="M56" s="55">
        <f>'[1]2 кв 2021г'!M58</f>
        <v>5</v>
      </c>
      <c r="N56" s="50">
        <f>'[1]2 кв 2021г'!N58</f>
        <v>100</v>
      </c>
      <c r="O56" s="9">
        <f>'[1]2 кв 2021г'!O58</f>
        <v>0</v>
      </c>
      <c r="P56" s="193" t="str">
        <f>'[1]2 кв 2021г'!P58</f>
        <v>Финансировать, согласно соглашению</v>
      </c>
      <c r="Q56" s="193"/>
    </row>
    <row r="57" spans="1:17" ht="30" customHeight="1" x14ac:dyDescent="0.25">
      <c r="A57" s="213"/>
      <c r="B57" s="213"/>
      <c r="C57" s="213"/>
      <c r="D57" s="195"/>
      <c r="E57" s="195"/>
      <c r="F57" s="195"/>
      <c r="G57" s="198"/>
      <c r="H57" s="199" t="str">
        <f>'[1]2 кв 2021г'!H59</f>
        <v>2. Удовлетворенность населения качеством дошкольного образования</v>
      </c>
      <c r="I57" s="199"/>
      <c r="J57" s="8" t="str">
        <f>'[1]2 кв 2021г'!J59</f>
        <v>%</v>
      </c>
      <c r="K57" s="8">
        <f>'[1]2 кв 2021г'!K59</f>
        <v>98</v>
      </c>
      <c r="L57" s="8">
        <f>'[1]2 кв 2021г'!L59</f>
        <v>98</v>
      </c>
      <c r="M57" s="55">
        <f>'[1]2 кв 2021г'!M59</f>
        <v>5</v>
      </c>
      <c r="N57" s="50">
        <f>'[1]2 кв 2021г'!N59</f>
        <v>100</v>
      </c>
      <c r="O57" s="9">
        <f>'[1]2 кв 2021г'!O59</f>
        <v>0</v>
      </c>
      <c r="P57" s="193"/>
      <c r="Q57" s="193"/>
    </row>
    <row r="58" spans="1:17" ht="30" customHeight="1" x14ac:dyDescent="0.25">
      <c r="A58" s="192" t="str">
        <f>'[1]2 кв 2021г'!A60</f>
        <v xml:space="preserve"> 11. МОУ СОШ д. Баграш-Бигра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t="30" customHeight="1" x14ac:dyDescent="0.25">
      <c r="A59" s="193" t="str">
        <f>'[1]2 кв 2021г'!A61</f>
        <v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v>
      </c>
      <c r="B59" s="193"/>
      <c r="C59" s="193"/>
      <c r="D59" s="214">
        <f>'[1]2 кв 2021г'!D61</f>
        <v>23647214.829999998</v>
      </c>
      <c r="E59" s="214">
        <f>'[1]2 кв 2021г'!E61</f>
        <v>16230582.07</v>
      </c>
      <c r="F59" s="214"/>
      <c r="G59" s="197">
        <f>'[1]2 кв 2021г'!G61</f>
        <v>68.636337034537789</v>
      </c>
      <c r="H59" s="199" t="str">
        <f>'[1]2 кв 2021г'!H61</f>
        <v>1. Количество обучающихся</v>
      </c>
      <c r="I59" s="199"/>
      <c r="J59" s="8" t="str">
        <f>'[1]2 кв 2021г'!J61</f>
        <v>чел.</v>
      </c>
      <c r="K59" s="8">
        <f>'[1]2 кв 2021г'!K61</f>
        <v>173</v>
      </c>
      <c r="L59" s="8">
        <f>'[1]2 кв 2021г'!L61</f>
        <v>172</v>
      </c>
      <c r="M59" s="55">
        <f>'[1]2 кв 2021г'!M61</f>
        <v>5</v>
      </c>
      <c r="N59" s="50">
        <f>'[1]2 кв 2021г'!N61</f>
        <v>100</v>
      </c>
      <c r="O59" s="9">
        <f>'[1]2 кв 2021г'!O61</f>
        <v>0</v>
      </c>
      <c r="P59" s="193" t="str">
        <f>'[1]2 кв 2021г'!P61</f>
        <v>Финансировать, согласно соглашению</v>
      </c>
      <c r="Q59" s="193"/>
    </row>
    <row r="60" spans="1:17" ht="30" customHeight="1" x14ac:dyDescent="0.25">
      <c r="A60" s="193"/>
      <c r="B60" s="193"/>
      <c r="C60" s="193"/>
      <c r="D60" s="195"/>
      <c r="E60" s="195"/>
      <c r="F60" s="195"/>
      <c r="G60" s="198"/>
      <c r="H60" s="199" t="str">
        <f>'[1]2 кв 2021г'!H62</f>
        <v>2. Удовлетворенность населения качеством общего образования</v>
      </c>
      <c r="I60" s="199"/>
      <c r="J60" s="8" t="str">
        <f>'[1]2 кв 2021г'!J62</f>
        <v>%</v>
      </c>
      <c r="K60" s="8">
        <f>'[1]2 кв 2021г'!K62</f>
        <v>99</v>
      </c>
      <c r="L60" s="8">
        <f>'[1]2 кв 2021г'!L62</f>
        <v>99</v>
      </c>
      <c r="M60" s="55">
        <f>'[1]2 кв 2021г'!M62</f>
        <v>5</v>
      </c>
      <c r="N60" s="50">
        <f>'[1]2 кв 2021г'!N62</f>
        <v>100</v>
      </c>
      <c r="O60" s="9">
        <f>'[1]2 кв 2021г'!O62</f>
        <v>0</v>
      </c>
      <c r="P60" s="193"/>
      <c r="Q60" s="193"/>
    </row>
    <row r="61" spans="1:17" ht="30" customHeight="1" x14ac:dyDescent="0.25">
      <c r="A61" s="213"/>
      <c r="B61" s="213"/>
      <c r="C61" s="213"/>
      <c r="D61" s="195"/>
      <c r="E61" s="195"/>
      <c r="F61" s="195"/>
      <c r="G61" s="198"/>
      <c r="H61" s="234" t="str">
        <f>'[1]2 кв 2021г'!H63</f>
        <v xml:space="preserve"> МОУ НОШ-д/с д. Курегово</v>
      </c>
      <c r="I61" s="235"/>
      <c r="J61" s="235"/>
      <c r="K61" s="235"/>
      <c r="L61" s="235"/>
      <c r="M61" s="235"/>
      <c r="N61" s="235"/>
      <c r="O61" s="235"/>
      <c r="P61" s="235"/>
      <c r="Q61" s="235"/>
    </row>
    <row r="62" spans="1:17" ht="30" customHeight="1" x14ac:dyDescent="0.25">
      <c r="A62" s="213"/>
      <c r="B62" s="213"/>
      <c r="C62" s="213"/>
      <c r="D62" s="195"/>
      <c r="E62" s="195"/>
      <c r="F62" s="195"/>
      <c r="G62" s="198"/>
      <c r="H62" s="199" t="str">
        <f>'[1]2 кв 2021г'!H64</f>
        <v>1. Количество:</v>
      </c>
      <c r="I62" s="199"/>
      <c r="J62" s="8">
        <f>'[1]2 кв 2021г'!J64</f>
        <v>0</v>
      </c>
      <c r="K62" s="8">
        <f>'[1]2 кв 2021г'!K64</f>
        <v>0</v>
      </c>
      <c r="L62" s="8">
        <f>'[1]2 кв 2021г'!L64</f>
        <v>0</v>
      </c>
      <c r="M62" s="4">
        <f>'[1]2 кв 2021г'!M64</f>
        <v>0</v>
      </c>
      <c r="N62" s="50">
        <f>'[1]2 кв 2021г'!N64</f>
        <v>0</v>
      </c>
      <c r="O62" s="9">
        <f>'[1]2 кв 2021г'!O64</f>
        <v>0</v>
      </c>
      <c r="P62" s="176" t="str">
        <f>'[1]2 кв 2021г'!P64</f>
        <v>Финансировать, согласно соглашению</v>
      </c>
      <c r="Q62" s="178"/>
    </row>
    <row r="63" spans="1:17" ht="30" customHeight="1" x14ac:dyDescent="0.25">
      <c r="A63" s="213"/>
      <c r="B63" s="213"/>
      <c r="C63" s="213"/>
      <c r="D63" s="195"/>
      <c r="E63" s="195"/>
      <c r="F63" s="195"/>
      <c r="G63" s="198"/>
      <c r="H63" s="199" t="str">
        <f>'[1]2 кв 2021г'!H65</f>
        <v>воспитанников</v>
      </c>
      <c r="I63" s="199"/>
      <c r="J63" s="8" t="str">
        <f>'[1]2 кв 2021г'!J65</f>
        <v>чел.</v>
      </c>
      <c r="K63" s="8">
        <f>'[1]2 кв 2021г'!K65</f>
        <v>30</v>
      </c>
      <c r="L63" s="8">
        <f>'[1]2 кв 2021г'!L65</f>
        <v>31</v>
      </c>
      <c r="M63" s="55">
        <f>'[1]2 кв 2021г'!M65</f>
        <v>5</v>
      </c>
      <c r="N63" s="50">
        <f>'[1]2 кв 2021г'!N65</f>
        <v>100</v>
      </c>
      <c r="O63" s="14">
        <f>'[1]2 кв 2021г'!O65</f>
        <v>0</v>
      </c>
      <c r="P63" s="179"/>
      <c r="Q63" s="181"/>
    </row>
    <row r="64" spans="1:17" ht="30" customHeight="1" x14ac:dyDescent="0.25">
      <c r="A64" s="213"/>
      <c r="B64" s="213"/>
      <c r="C64" s="213"/>
      <c r="D64" s="195"/>
      <c r="E64" s="195"/>
      <c r="F64" s="195"/>
      <c r="G64" s="198"/>
      <c r="H64" s="199" t="str">
        <f>'[1]2 кв 2021г'!H66</f>
        <v>обучающихся</v>
      </c>
      <c r="I64" s="199"/>
      <c r="J64" s="8" t="str">
        <f>'[1]2 кв 2021г'!J66</f>
        <v>чел.</v>
      </c>
      <c r="K64" s="8">
        <f>'[1]2 кв 2021г'!K66</f>
        <v>10</v>
      </c>
      <c r="L64" s="8">
        <f>'[1]2 кв 2021г'!L66</f>
        <v>10</v>
      </c>
      <c r="M64" s="55">
        <f>'[1]2 кв 2021г'!M66</f>
        <v>5</v>
      </c>
      <c r="N64" s="50">
        <f>'[1]2 кв 2021г'!N66</f>
        <v>100</v>
      </c>
      <c r="O64" s="9">
        <f>'[1]2 кв 2021г'!O66</f>
        <v>0</v>
      </c>
      <c r="P64" s="179"/>
      <c r="Q64" s="181"/>
    </row>
    <row r="65" spans="1:17" ht="30" customHeight="1" x14ac:dyDescent="0.25">
      <c r="A65" s="213"/>
      <c r="B65" s="213"/>
      <c r="C65" s="213"/>
      <c r="D65" s="195"/>
      <c r="E65" s="195"/>
      <c r="F65" s="195"/>
      <c r="G65" s="198"/>
      <c r="H65" s="199" t="str">
        <f>'[1]2 кв 2021г'!H67</f>
        <v>2. Удовлетворенность населения качеством дошкольного образования</v>
      </c>
      <c r="I65" s="199"/>
      <c r="J65" s="8" t="str">
        <f>'[1]2 кв 2021г'!J67</f>
        <v>%</v>
      </c>
      <c r="K65" s="8">
        <f>'[1]2 кв 2021г'!K67</f>
        <v>99</v>
      </c>
      <c r="L65" s="8">
        <f>'[1]2 кв 2021г'!L67</f>
        <v>99</v>
      </c>
      <c r="M65" s="55">
        <f>'[1]2 кв 2021г'!M67</f>
        <v>5</v>
      </c>
      <c r="N65" s="50">
        <f>'[1]2 кв 2021г'!N67</f>
        <v>100</v>
      </c>
      <c r="O65" s="9">
        <f>'[1]2 кв 2021г'!O67</f>
        <v>0</v>
      </c>
      <c r="P65" s="179"/>
      <c r="Q65" s="181"/>
    </row>
    <row r="66" spans="1:17" ht="30" customHeight="1" x14ac:dyDescent="0.25">
      <c r="A66" s="213"/>
      <c r="B66" s="213"/>
      <c r="C66" s="213"/>
      <c r="D66" s="195"/>
      <c r="E66" s="195"/>
      <c r="F66" s="195"/>
      <c r="G66" s="198"/>
      <c r="H66" s="199" t="str">
        <f>'[1]2 кв 2021г'!H68</f>
        <v>3. Удовлетворенность населения качеством  общего образования</v>
      </c>
      <c r="I66" s="199"/>
      <c r="J66" s="8" t="str">
        <f>'[1]2 кв 2021г'!J68</f>
        <v>%</v>
      </c>
      <c r="K66" s="8">
        <f>'[1]2 кв 2021г'!K68</f>
        <v>99</v>
      </c>
      <c r="L66" s="8">
        <f>'[1]2 кв 2021г'!L68</f>
        <v>99</v>
      </c>
      <c r="M66" s="55">
        <f>'[1]2 кв 2021г'!M68</f>
        <v>5</v>
      </c>
      <c r="N66" s="50">
        <f>'[1]2 кв 2021г'!N68</f>
        <v>100</v>
      </c>
      <c r="O66" s="9">
        <f>'[1]2 кв 2021г'!O68</f>
        <v>0</v>
      </c>
      <c r="P66" s="203"/>
      <c r="Q66" s="205"/>
    </row>
    <row r="67" spans="1:17" ht="30" customHeight="1" x14ac:dyDescent="0.25">
      <c r="A67" s="213"/>
      <c r="B67" s="213"/>
      <c r="C67" s="213"/>
      <c r="D67" s="195"/>
      <c r="E67" s="195"/>
      <c r="F67" s="195"/>
      <c r="G67" s="198"/>
      <c r="H67" s="232" t="str">
        <f>'[1]2 кв 2021г'!H69</f>
        <v xml:space="preserve"> Структурное подразделение МДОУ д.с. д. Баграш-Бигра</v>
      </c>
      <c r="I67" s="233"/>
      <c r="J67" s="233"/>
      <c r="K67" s="233"/>
      <c r="L67" s="233"/>
      <c r="M67" s="233"/>
      <c r="N67" s="233"/>
      <c r="O67" s="233"/>
      <c r="P67" s="233"/>
      <c r="Q67" s="233"/>
    </row>
    <row r="68" spans="1:17" ht="30" customHeight="1" x14ac:dyDescent="0.25">
      <c r="A68" s="213"/>
      <c r="B68" s="213"/>
      <c r="C68" s="213"/>
      <c r="D68" s="195"/>
      <c r="E68" s="195"/>
      <c r="F68" s="195"/>
      <c r="G68" s="198"/>
      <c r="H68" s="199" t="str">
        <f>'[1]2 кв 2021г'!H70</f>
        <v>1. Число воспитанников</v>
      </c>
      <c r="I68" s="199"/>
      <c r="J68" s="8" t="str">
        <f>'[1]2 кв 2021г'!J70</f>
        <v>чел.</v>
      </c>
      <c r="K68" s="8">
        <f>'[1]2 кв 2021г'!K70</f>
        <v>87</v>
      </c>
      <c r="L68" s="8">
        <f>'[1]2 кв 2021г'!L70</f>
        <v>87</v>
      </c>
      <c r="M68" s="55">
        <f>'[1]2 кв 2021г'!M70</f>
        <v>5</v>
      </c>
      <c r="N68" s="50">
        <f>'[1]2 кв 2021г'!N70</f>
        <v>100</v>
      </c>
      <c r="O68" s="9">
        <f>'[1]2 кв 2021г'!O70</f>
        <v>0</v>
      </c>
      <c r="P68" s="193" t="str">
        <f>'[1]2 кв 2021г'!P70</f>
        <v>Финансировать, согласно соглашению</v>
      </c>
      <c r="Q68" s="193"/>
    </row>
    <row r="69" spans="1:17" ht="30" customHeight="1" x14ac:dyDescent="0.25">
      <c r="A69" s="213"/>
      <c r="B69" s="213"/>
      <c r="C69" s="213"/>
      <c r="D69" s="195"/>
      <c r="E69" s="195"/>
      <c r="F69" s="195"/>
      <c r="G69" s="198"/>
      <c r="H69" s="199" t="str">
        <f>'[1]2 кв 2021г'!H71</f>
        <v>2. Удовлетворенность населения качеством дошкольного образования</v>
      </c>
      <c r="I69" s="199"/>
      <c r="J69" s="8" t="str">
        <f>'[1]2 кв 2021г'!J71</f>
        <v>%</v>
      </c>
      <c r="K69" s="8">
        <f>'[1]2 кв 2021г'!K71</f>
        <v>99</v>
      </c>
      <c r="L69" s="8">
        <f>'[1]2 кв 2021г'!L71</f>
        <v>99</v>
      </c>
      <c r="M69" s="55">
        <f>'[1]2 кв 2021г'!M71</f>
        <v>5</v>
      </c>
      <c r="N69" s="50">
        <f>'[1]2 кв 2021г'!N71</f>
        <v>100</v>
      </c>
      <c r="O69" s="9">
        <f>'[1]2 кв 2021г'!O71</f>
        <v>0</v>
      </c>
      <c r="P69" s="193"/>
      <c r="Q69" s="193"/>
    </row>
    <row r="70" spans="1:17" ht="30" customHeight="1" x14ac:dyDescent="0.25">
      <c r="A70" s="192" t="str">
        <f>'[1]2 кв 2021г'!A72</f>
        <v>12. МОУ ООШ д. Новая Монья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t="30" customHeight="1" x14ac:dyDescent="0.25">
      <c r="A71" s="193" t="str">
        <f>'[1]2 кв 2021г'!A73</f>
        <v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v>
      </c>
      <c r="B71" s="193"/>
      <c r="C71" s="193"/>
      <c r="D71" s="194">
        <f>'[1]2 кв 2021г'!D73</f>
        <v>10082842.619999999</v>
      </c>
      <c r="E71" s="194">
        <f>'[1]2 кв 2021г'!E73</f>
        <v>6886641.2599999998</v>
      </c>
      <c r="F71" s="194"/>
      <c r="G71" s="197">
        <f>'[1]2 кв 2021г'!G73</f>
        <v>68.300592596178006</v>
      </c>
      <c r="H71" s="199" t="str">
        <f>'[1]2 кв 2021г'!H73</f>
        <v>1. Количество обучающихся</v>
      </c>
      <c r="I71" s="199"/>
      <c r="J71" s="8" t="str">
        <f>'[1]2 кв 2021г'!J73</f>
        <v>чел.</v>
      </c>
      <c r="K71" s="8">
        <f>'[1]2 кв 2021г'!K73</f>
        <v>57</v>
      </c>
      <c r="L71" s="8">
        <f>'[1]2 кв 2021г'!L73</f>
        <v>57</v>
      </c>
      <c r="M71" s="55">
        <f>'[1]2 кв 2021г'!M73</f>
        <v>5</v>
      </c>
      <c r="N71" s="50">
        <f>'[1]2 кв 2021г'!N73</f>
        <v>100</v>
      </c>
      <c r="O71" s="9">
        <f>'[1]2 кв 2021г'!O73</f>
        <v>0</v>
      </c>
      <c r="P71" s="193" t="str">
        <f>'[1]2 кв 2021г'!P73</f>
        <v>Финансировать, согласно соглашению</v>
      </c>
      <c r="Q71" s="193"/>
    </row>
    <row r="72" spans="1:17" ht="30" customHeight="1" x14ac:dyDescent="0.25">
      <c r="A72" s="193"/>
      <c r="B72" s="193"/>
      <c r="C72" s="193"/>
      <c r="D72" s="195"/>
      <c r="E72" s="196"/>
      <c r="F72" s="196"/>
      <c r="G72" s="198"/>
      <c r="H72" s="199" t="str">
        <f>'[1]2 кв 2021г'!H74</f>
        <v>2. Удовлетворенность населения качеством общего образования</v>
      </c>
      <c r="I72" s="199"/>
      <c r="J72" s="8" t="str">
        <f>'[1]2 кв 2021г'!J74</f>
        <v>%</v>
      </c>
      <c r="K72" s="8">
        <f>'[1]2 кв 2021г'!K74</f>
        <v>96</v>
      </c>
      <c r="L72" s="8">
        <f>'[1]2 кв 2021г'!L74</f>
        <v>96</v>
      </c>
      <c r="M72" s="55">
        <f>'[1]2 кв 2021г'!M74</f>
        <v>5</v>
      </c>
      <c r="N72" s="50">
        <f>'[1]2 кв 2021г'!N74</f>
        <v>100</v>
      </c>
      <c r="O72" s="9">
        <f>'[1]2 кв 2021г'!O74</f>
        <v>0</v>
      </c>
      <c r="P72" s="193"/>
      <c r="Q72" s="193"/>
    </row>
    <row r="73" spans="1:17" ht="30" customHeight="1" x14ac:dyDescent="0.25">
      <c r="A73" s="236"/>
      <c r="B73" s="236"/>
      <c r="C73" s="236"/>
      <c r="D73" s="195"/>
      <c r="E73" s="196"/>
      <c r="F73" s="196"/>
      <c r="G73" s="198"/>
      <c r="H73" s="234" t="str">
        <f>'[1]2 кв 2021г'!H75</f>
        <v>Структурное подразделение д.с. "Колокольчик" д. Новая Монья</v>
      </c>
      <c r="I73" s="235"/>
      <c r="J73" s="235"/>
      <c r="K73" s="235"/>
      <c r="L73" s="235"/>
      <c r="M73" s="235"/>
      <c r="N73" s="235"/>
      <c r="O73" s="235"/>
      <c r="P73" s="235"/>
      <c r="Q73" s="235"/>
    </row>
    <row r="74" spans="1:17" ht="30" customHeight="1" x14ac:dyDescent="0.25">
      <c r="A74" s="236"/>
      <c r="B74" s="236"/>
      <c r="C74" s="236"/>
      <c r="D74" s="195"/>
      <c r="E74" s="196"/>
      <c r="F74" s="196"/>
      <c r="G74" s="198"/>
      <c r="H74" s="199" t="str">
        <f>'[1]2 кв 2021г'!H76</f>
        <v>1. Количество воситанников</v>
      </c>
      <c r="I74" s="199"/>
      <c r="J74" s="8" t="str">
        <f>'[1]2 кв 2021г'!J76</f>
        <v>чел.</v>
      </c>
      <c r="K74" s="8">
        <f>'[1]2 кв 2021г'!K76</f>
        <v>33</v>
      </c>
      <c r="L74" s="8">
        <f>'[1]2 кв 2021г'!L76</f>
        <v>33</v>
      </c>
      <c r="M74" s="55">
        <f>'[1]2 кв 2021г'!M76</f>
        <v>5</v>
      </c>
      <c r="N74" s="50">
        <f>'[1]2 кв 2021г'!N76</f>
        <v>100</v>
      </c>
      <c r="O74" s="9">
        <f>'[1]2 кв 2021г'!O76</f>
        <v>0</v>
      </c>
      <c r="P74" s="193" t="str">
        <f>'[1]2 кв 2021г'!P76</f>
        <v>Финансировать, согласно соглашению</v>
      </c>
      <c r="Q74" s="193"/>
    </row>
    <row r="75" spans="1:17" ht="30" customHeight="1" x14ac:dyDescent="0.25">
      <c r="A75" s="236"/>
      <c r="B75" s="236"/>
      <c r="C75" s="236"/>
      <c r="D75" s="195"/>
      <c r="E75" s="196"/>
      <c r="F75" s="196"/>
      <c r="G75" s="198"/>
      <c r="H75" s="199" t="str">
        <f>'[1]2 кв 2021г'!H77</f>
        <v>2. Удовлетворенность населения качеством дошкольного образования</v>
      </c>
      <c r="I75" s="199"/>
      <c r="J75" s="8" t="str">
        <f>'[1]2 кв 2021г'!J77</f>
        <v>%</v>
      </c>
      <c r="K75" s="8">
        <f>'[1]2 кв 2021г'!K77</f>
        <v>95</v>
      </c>
      <c r="L75" s="8">
        <f>'[1]2 кв 2021г'!L77</f>
        <v>95</v>
      </c>
      <c r="M75" s="55">
        <f>'[1]2 кв 2021г'!M77</f>
        <v>5</v>
      </c>
      <c r="N75" s="50">
        <f>'[1]2 кв 2021г'!N77</f>
        <v>100</v>
      </c>
      <c r="O75" s="9">
        <f>'[1]2 кв 2021г'!O77</f>
        <v>0</v>
      </c>
      <c r="P75" s="193"/>
      <c r="Q75" s="193"/>
    </row>
    <row r="76" spans="1:17" ht="30" customHeight="1" x14ac:dyDescent="0.25">
      <c r="A76" s="165" t="str">
        <f>'[1]2 кв 2021г'!A78</f>
        <v xml:space="preserve"> 13. МОУ СОШ с. Уром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7"/>
    </row>
    <row r="77" spans="1:17" ht="30" customHeight="1" x14ac:dyDescent="0.25">
      <c r="A77" s="193" t="str">
        <f>'[1]2 кв 2021г'!A79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</c>
      <c r="B77" s="193"/>
      <c r="C77" s="193"/>
      <c r="D77" s="214">
        <f>'[1]2 кв 2021г'!D79</f>
        <v>17510580</v>
      </c>
      <c r="E77" s="214">
        <f>'[1]2 кв 2021г'!E79</f>
        <v>12233399.59</v>
      </c>
      <c r="F77" s="214"/>
      <c r="G77" s="197">
        <f>'[1]2 кв 2021г'!G79</f>
        <v>69.862903398973657</v>
      </c>
      <c r="H77" s="199" t="str">
        <f>'[1]2 кв 2021г'!H79</f>
        <v>1. Количество обучающихся</v>
      </c>
      <c r="I77" s="199"/>
      <c r="J77" s="8" t="str">
        <f>'[1]2 кв 2021г'!J79</f>
        <v>чел.</v>
      </c>
      <c r="K77" s="8">
        <f>'[1]2 кв 2021г'!K79</f>
        <v>132</v>
      </c>
      <c r="L77" s="8">
        <f>'[1]2 кв 2021г'!L79</f>
        <v>133</v>
      </c>
      <c r="M77" s="55">
        <f>'[1]2 кв 2021г'!M79</f>
        <v>5</v>
      </c>
      <c r="N77" s="50">
        <f>'[1]2 кв 2021г'!N79</f>
        <v>100</v>
      </c>
      <c r="O77" s="9">
        <f>'[1]2 кв 2021г'!O79</f>
        <v>0</v>
      </c>
      <c r="P77" s="193" t="str">
        <f>'[1]2 кв 2021г'!P79</f>
        <v>Финансировать, согласно соглашению</v>
      </c>
      <c r="Q77" s="193"/>
    </row>
    <row r="78" spans="1:17" ht="30" customHeight="1" x14ac:dyDescent="0.25">
      <c r="A78" s="193"/>
      <c r="B78" s="193"/>
      <c r="C78" s="193"/>
      <c r="D78" s="195"/>
      <c r="E78" s="195"/>
      <c r="F78" s="195"/>
      <c r="G78" s="198"/>
      <c r="H78" s="199" t="str">
        <f>'[1]2 кв 2021г'!H80</f>
        <v>2. Удовлетворенность населения качеством общего образования</v>
      </c>
      <c r="I78" s="199"/>
      <c r="J78" s="8" t="str">
        <f>'[1]2 кв 2021г'!J80</f>
        <v>%</v>
      </c>
      <c r="K78" s="8">
        <f>'[1]2 кв 2021г'!K80</f>
        <v>90</v>
      </c>
      <c r="L78" s="8">
        <f>'[1]2 кв 2021г'!L80</f>
        <v>90</v>
      </c>
      <c r="M78" s="55">
        <f>'[1]2 кв 2021г'!M80</f>
        <v>5</v>
      </c>
      <c r="N78" s="50">
        <f>'[1]2 кв 2021г'!N80</f>
        <v>100</v>
      </c>
      <c r="O78" s="9">
        <f>'[1]2 кв 2021г'!O80</f>
        <v>0</v>
      </c>
      <c r="P78" s="193"/>
      <c r="Q78" s="193"/>
    </row>
    <row r="79" spans="1:17" ht="30" customHeight="1" x14ac:dyDescent="0.25">
      <c r="A79" s="213"/>
      <c r="B79" s="213"/>
      <c r="C79" s="213"/>
      <c r="D79" s="195"/>
      <c r="E79" s="195"/>
      <c r="F79" s="195"/>
      <c r="G79" s="198"/>
      <c r="H79" s="210" t="str">
        <f>'[1]2 кв 2021г'!H81</f>
        <v>Структурное подразделение МДОУ д/с "Березка" с.Уром</v>
      </c>
      <c r="I79" s="211"/>
      <c r="J79" s="211"/>
      <c r="K79" s="211"/>
      <c r="L79" s="211"/>
      <c r="M79" s="211"/>
      <c r="N79" s="211"/>
      <c r="O79" s="211"/>
      <c r="P79" s="211"/>
      <c r="Q79" s="211"/>
    </row>
    <row r="80" spans="1:17" ht="30" customHeight="1" x14ac:dyDescent="0.25">
      <c r="A80" s="213"/>
      <c r="B80" s="213"/>
      <c r="C80" s="213"/>
      <c r="D80" s="195"/>
      <c r="E80" s="195"/>
      <c r="F80" s="195"/>
      <c r="G80" s="198"/>
      <c r="H80" s="199" t="str">
        <f>'[1]2 кв 2021г'!H82</f>
        <v>1. Число воспитанников</v>
      </c>
      <c r="I80" s="199"/>
      <c r="J80" s="8" t="str">
        <f>'[1]2 кв 2021г'!J82</f>
        <v>чел.</v>
      </c>
      <c r="K80" s="8">
        <f>'[1]2 кв 2021г'!K82</f>
        <v>55</v>
      </c>
      <c r="L80" s="8">
        <f>'[1]2 кв 2021г'!L82</f>
        <v>57</v>
      </c>
      <c r="M80" s="55">
        <f>'[1]2 кв 2021г'!M82</f>
        <v>5</v>
      </c>
      <c r="N80" s="50">
        <f>'[1]2 кв 2021г'!N82</f>
        <v>100</v>
      </c>
      <c r="O80" s="9">
        <f>'[1]2 кв 2021г'!O82</f>
        <v>0</v>
      </c>
      <c r="P80" s="193" t="str">
        <f>'[1]2 кв 2021г'!P82</f>
        <v>Финансировать, согласно соглашению</v>
      </c>
      <c r="Q80" s="193"/>
    </row>
    <row r="81" spans="1:17" ht="30" customHeight="1" x14ac:dyDescent="0.25">
      <c r="A81" s="213"/>
      <c r="B81" s="213"/>
      <c r="C81" s="213"/>
      <c r="D81" s="195"/>
      <c r="E81" s="195"/>
      <c r="F81" s="195"/>
      <c r="G81" s="198"/>
      <c r="H81" s="199" t="str">
        <f>'[1]2 кв 2021г'!H83</f>
        <v>2. Удовлетворенность населения качеством дошкольного образования</v>
      </c>
      <c r="I81" s="199"/>
      <c r="J81" s="8" t="str">
        <f>'[1]2 кв 2021г'!J83</f>
        <v>%</v>
      </c>
      <c r="K81" s="8">
        <f>'[1]2 кв 2021г'!K83</f>
        <v>98</v>
      </c>
      <c r="L81" s="8">
        <f>'[1]2 кв 2021г'!L83</f>
        <v>98</v>
      </c>
      <c r="M81" s="55">
        <f>'[1]2 кв 2021г'!M83</f>
        <v>5</v>
      </c>
      <c r="N81" s="50">
        <f>'[1]2 кв 2021г'!N83</f>
        <v>100</v>
      </c>
      <c r="O81" s="9">
        <f>'[1]2 кв 2021г'!O83</f>
        <v>0</v>
      </c>
      <c r="P81" s="193"/>
      <c r="Q81" s="193"/>
    </row>
    <row r="82" spans="1:17" ht="30" customHeight="1" x14ac:dyDescent="0.25">
      <c r="A82" s="165" t="str">
        <f>'[1]2 кв 2021г'!A84</f>
        <v>14. МОУ СОШ д. Бобья-Уча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7"/>
    </row>
    <row r="83" spans="1:17" ht="30" customHeight="1" x14ac:dyDescent="0.25">
      <c r="A83" s="176" t="str">
        <f>'[1]2 кв 2021г'!A85</f>
        <v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v>
      </c>
      <c r="B83" s="177"/>
      <c r="C83" s="178"/>
      <c r="D83" s="182">
        <f>'[1]2 кв 2021г'!D85</f>
        <v>16051020</v>
      </c>
      <c r="E83" s="184">
        <f>'[1]2 кв 2021г'!E85</f>
        <v>11336049.710000001</v>
      </c>
      <c r="F83" s="185"/>
      <c r="G83" s="188">
        <f>'[1]2 кв 2021г'!G85</f>
        <v>70.6251048843002</v>
      </c>
      <c r="H83" s="190" t="str">
        <f>'[1]2 кв 2021г'!H85</f>
        <v>1. Количество обучающихся</v>
      </c>
      <c r="I83" s="191"/>
      <c r="J83" s="8" t="str">
        <f>'[1]2 кв 2021г'!J85</f>
        <v>чел.</v>
      </c>
      <c r="K83" s="8">
        <f>'[1]2 кв 2021г'!K85</f>
        <v>106</v>
      </c>
      <c r="L83" s="8">
        <f>'[1]2 кв 2021г'!L85</f>
        <v>106</v>
      </c>
      <c r="M83" s="55">
        <f>'[1]2 кв 2021г'!M85</f>
        <v>5</v>
      </c>
      <c r="N83" s="50">
        <f>'[1]2 кв 2021г'!N85</f>
        <v>100</v>
      </c>
      <c r="O83" s="9">
        <f>'[1]2 кв 2021г'!O85</f>
        <v>0</v>
      </c>
      <c r="P83" s="176" t="str">
        <f>'[1]2 кв 2021г'!P85</f>
        <v>Финансировать, согласно соглашению</v>
      </c>
      <c r="Q83" s="178"/>
    </row>
    <row r="84" spans="1:17" ht="30" customHeight="1" x14ac:dyDescent="0.25">
      <c r="A84" s="179"/>
      <c r="B84" s="180"/>
      <c r="C84" s="181"/>
      <c r="D84" s="183"/>
      <c r="E84" s="186"/>
      <c r="F84" s="187"/>
      <c r="G84" s="189"/>
      <c r="H84" s="199" t="str">
        <f>'[1]2 кв 2021г'!H86</f>
        <v>2. Удовлетворенность населения качеством общего образования</v>
      </c>
      <c r="I84" s="199"/>
      <c r="J84" s="8" t="str">
        <f>'[1]2 кв 2021г'!J86</f>
        <v>%</v>
      </c>
      <c r="K84" s="8">
        <f>'[1]2 кв 2021г'!K86</f>
        <v>98</v>
      </c>
      <c r="L84" s="8">
        <f>'[1]2 кв 2021г'!L86</f>
        <v>98</v>
      </c>
      <c r="M84" s="55">
        <f>'[1]2 кв 2021г'!M86</f>
        <v>5</v>
      </c>
      <c r="N84" s="50">
        <f>'[1]2 кв 2021г'!N86</f>
        <v>100</v>
      </c>
      <c r="O84" s="9">
        <f>'[1]2 кв 2021г'!O86</f>
        <v>0</v>
      </c>
      <c r="P84" s="203"/>
      <c r="Q84" s="205"/>
    </row>
    <row r="85" spans="1:17" ht="30" customHeight="1" x14ac:dyDescent="0.25">
      <c r="A85" s="237"/>
      <c r="B85" s="238"/>
      <c r="C85" s="239"/>
      <c r="D85" s="183"/>
      <c r="E85" s="186"/>
      <c r="F85" s="187"/>
      <c r="G85" s="189"/>
      <c r="H85" s="240" t="str">
        <f>'[1]2 кв 2021г'!H87</f>
        <v>Структурное подразделение МДОУ д/с "Зангари" д. Бобья-Уча</v>
      </c>
      <c r="I85" s="241"/>
      <c r="J85" s="241"/>
      <c r="K85" s="241"/>
      <c r="L85" s="241"/>
      <c r="M85" s="241"/>
      <c r="N85" s="241"/>
      <c r="O85" s="241"/>
      <c r="P85" s="241"/>
      <c r="Q85" s="242"/>
    </row>
    <row r="86" spans="1:17" ht="30" customHeight="1" x14ac:dyDescent="0.25">
      <c r="A86" s="237"/>
      <c r="B86" s="238"/>
      <c r="C86" s="239"/>
      <c r="D86" s="183"/>
      <c r="E86" s="186"/>
      <c r="F86" s="187"/>
      <c r="G86" s="189"/>
      <c r="H86" s="190" t="str">
        <f>'[1]2 кв 2021г'!H88</f>
        <v>1. Число воспитанников</v>
      </c>
      <c r="I86" s="191"/>
      <c r="J86" s="8" t="str">
        <f>'[1]2 кв 2021г'!J88</f>
        <v>чел.</v>
      </c>
      <c r="K86" s="8">
        <f>'[1]2 кв 2021г'!K88</f>
        <v>53</v>
      </c>
      <c r="L86" s="8">
        <f>'[1]2 кв 2021г'!L88</f>
        <v>51</v>
      </c>
      <c r="M86" s="55">
        <f>'[1]2 кв 2021г'!M88</f>
        <v>5</v>
      </c>
      <c r="N86" s="50">
        <f>'[1]2 кв 2021г'!N88</f>
        <v>100</v>
      </c>
      <c r="O86" s="9">
        <f>'[1]2 кв 2021г'!O88</f>
        <v>0</v>
      </c>
      <c r="P86" s="176" t="str">
        <f>'[1]2 кв 2021г'!P88</f>
        <v>Финансировать, согласно соглашению</v>
      </c>
      <c r="Q86" s="178"/>
    </row>
    <row r="87" spans="1:17" ht="30" customHeight="1" x14ac:dyDescent="0.25">
      <c r="A87" s="237"/>
      <c r="B87" s="238"/>
      <c r="C87" s="239"/>
      <c r="D87" s="183"/>
      <c r="E87" s="186"/>
      <c r="F87" s="187"/>
      <c r="G87" s="189"/>
      <c r="H87" s="190" t="str">
        <f>'[1]2 кв 2021г'!H89</f>
        <v>2. Удовлетворенность населения качеством дошкольного образования</v>
      </c>
      <c r="I87" s="191"/>
      <c r="J87" s="8" t="str">
        <f>'[1]2 кв 2021г'!J89</f>
        <v>%</v>
      </c>
      <c r="K87" s="8">
        <f>'[1]2 кв 2021г'!K89</f>
        <v>90</v>
      </c>
      <c r="L87" s="8">
        <f>'[1]2 кв 2021г'!L89</f>
        <v>90</v>
      </c>
      <c r="M87" s="4">
        <f>'[1]2 кв 2021г'!M89</f>
        <v>5</v>
      </c>
      <c r="N87" s="50">
        <f>'[1]2 кв 2021г'!N89</f>
        <v>100</v>
      </c>
      <c r="O87" s="9">
        <f>'[1]2 кв 2021г'!O89</f>
        <v>0</v>
      </c>
      <c r="P87" s="203"/>
      <c r="Q87" s="205"/>
    </row>
    <row r="88" spans="1:17" ht="30" customHeight="1" x14ac:dyDescent="0.25">
      <c r="A88" s="165" t="str">
        <f>'[1]2 кв 2021г'!A90</f>
        <v xml:space="preserve"> 15. МОУ СОШ с. Яган-Докья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7"/>
    </row>
    <row r="89" spans="1:17" ht="30" customHeight="1" x14ac:dyDescent="0.25">
      <c r="A89" s="176" t="str">
        <f>'[1]2 кв 2021г'!A91</f>
        <v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v>
      </c>
      <c r="B89" s="177"/>
      <c r="C89" s="178"/>
      <c r="D89" s="225">
        <f>'[1]2 кв 2021г'!D91</f>
        <v>17741570</v>
      </c>
      <c r="E89" s="226">
        <f>'[1]2 кв 2021г'!E91</f>
        <v>12300090.67</v>
      </c>
      <c r="F89" s="227"/>
      <c r="G89" s="188">
        <f>'[1]2 кв 2021г'!G91</f>
        <v>69.329211958129974</v>
      </c>
      <c r="H89" s="190" t="str">
        <f>'[1]2 кв 2021г'!H91</f>
        <v>1. Количество обучающихся</v>
      </c>
      <c r="I89" s="191"/>
      <c r="J89" s="8" t="str">
        <f>'[1]2 кв 2021г'!J91</f>
        <v>чел.</v>
      </c>
      <c r="K89" s="8">
        <f>'[1]2 кв 2021г'!K91</f>
        <v>134</v>
      </c>
      <c r="L89" s="8">
        <f>'[1]2 кв 2021г'!L91</f>
        <v>130</v>
      </c>
      <c r="M89" s="55">
        <f>'[1]2 кв 2021г'!M91</f>
        <v>5</v>
      </c>
      <c r="N89" s="50">
        <f>'[1]2 кв 2021г'!N91</f>
        <v>100</v>
      </c>
      <c r="O89" s="9">
        <f>'[1]2 кв 2021г'!O91</f>
        <v>0</v>
      </c>
      <c r="P89" s="176" t="str">
        <f>'[1]2 кв 2021г'!P91</f>
        <v>Финансировать, согласно соглашению</v>
      </c>
      <c r="Q89" s="178"/>
    </row>
    <row r="90" spans="1:17" ht="30" customHeight="1" x14ac:dyDescent="0.25">
      <c r="A90" s="179"/>
      <c r="B90" s="180"/>
      <c r="C90" s="181"/>
      <c r="D90" s="183"/>
      <c r="E90" s="186"/>
      <c r="F90" s="187"/>
      <c r="G90" s="189"/>
      <c r="H90" s="199" t="str">
        <f>'[1]2 кв 2021г'!H92</f>
        <v>2. Удовлетворенность населения качеством общего образования</v>
      </c>
      <c r="I90" s="199"/>
      <c r="J90" s="8" t="str">
        <f>'[1]2 кв 2021г'!J92</f>
        <v>%</v>
      </c>
      <c r="K90" s="8">
        <f>'[1]2 кв 2021г'!K92</f>
        <v>96</v>
      </c>
      <c r="L90" s="8">
        <f>'[1]2 кв 2021г'!L92</f>
        <v>96</v>
      </c>
      <c r="M90" s="55">
        <f>'[1]2 кв 2021г'!M92</f>
        <v>5</v>
      </c>
      <c r="N90" s="50">
        <f>'[1]2 кв 2021г'!N92</f>
        <v>100</v>
      </c>
      <c r="O90" s="9">
        <f>'[1]2 кв 2021г'!O92</f>
        <v>0</v>
      </c>
      <c r="P90" s="203"/>
      <c r="Q90" s="205"/>
    </row>
    <row r="91" spans="1:17" ht="30" customHeight="1" x14ac:dyDescent="0.25">
      <c r="A91" s="246"/>
      <c r="B91" s="247"/>
      <c r="C91" s="248"/>
      <c r="D91" s="183"/>
      <c r="E91" s="186"/>
      <c r="F91" s="187"/>
      <c r="G91" s="189"/>
      <c r="H91" s="243" t="str">
        <f>'[1]2 кв 2021г'!H93</f>
        <v>Структурное подразделение МДОУ д/с  с. Яган-Докья</v>
      </c>
      <c r="I91" s="244"/>
      <c r="J91" s="244"/>
      <c r="K91" s="244"/>
      <c r="L91" s="244"/>
      <c r="M91" s="244"/>
      <c r="N91" s="244"/>
      <c r="O91" s="244"/>
      <c r="P91" s="244"/>
      <c r="Q91" s="245"/>
    </row>
    <row r="92" spans="1:17" ht="30" customHeight="1" x14ac:dyDescent="0.25">
      <c r="A92" s="246"/>
      <c r="B92" s="247"/>
      <c r="C92" s="248"/>
      <c r="D92" s="183"/>
      <c r="E92" s="186"/>
      <c r="F92" s="187"/>
      <c r="G92" s="189"/>
      <c r="H92" s="190" t="str">
        <f>'[1]2 кв 2021г'!H94</f>
        <v>1. Число воспитанников</v>
      </c>
      <c r="I92" s="191"/>
      <c r="J92" s="8" t="str">
        <f>'[1]2 кв 2021г'!J94</f>
        <v>чел.</v>
      </c>
      <c r="K92" s="8">
        <f>'[1]2 кв 2021г'!K94</f>
        <v>59</v>
      </c>
      <c r="L92" s="8">
        <f>'[1]2 кв 2021г'!L94</f>
        <v>57</v>
      </c>
      <c r="M92" s="55">
        <f>'[1]2 кв 2021г'!M94</f>
        <v>5</v>
      </c>
      <c r="N92" s="50">
        <f>'[1]2 кв 2021г'!N94</f>
        <v>100</v>
      </c>
      <c r="O92" s="9">
        <f>'[1]2 кв 2021г'!O94</f>
        <v>0</v>
      </c>
      <c r="P92" s="176" t="str">
        <f>'[1]2 кв 2021г'!P94</f>
        <v>Финансировать, согласно соглашению</v>
      </c>
      <c r="Q92" s="178"/>
    </row>
    <row r="93" spans="1:17" ht="30" customHeight="1" x14ac:dyDescent="0.25">
      <c r="A93" s="249"/>
      <c r="B93" s="250"/>
      <c r="C93" s="251"/>
      <c r="D93" s="206"/>
      <c r="E93" s="207"/>
      <c r="F93" s="208"/>
      <c r="G93" s="209"/>
      <c r="H93" s="190" t="str">
        <f>'[1]2 кв 2021г'!H95</f>
        <v>2. Удовлетворенность населения качеством дошкольного образования</v>
      </c>
      <c r="I93" s="191"/>
      <c r="J93" s="8" t="str">
        <f>'[1]2 кв 2021г'!J95</f>
        <v>%</v>
      </c>
      <c r="K93" s="8">
        <f>'[1]2 кв 2021г'!K95</f>
        <v>90</v>
      </c>
      <c r="L93" s="8">
        <f>'[1]2 кв 2021г'!L95</f>
        <v>90</v>
      </c>
      <c r="M93" s="55">
        <f>'[1]2 кв 2021г'!M95</f>
        <v>5</v>
      </c>
      <c r="N93" s="50">
        <f>'[1]2 кв 2021г'!N95</f>
        <v>100</v>
      </c>
      <c r="O93" s="9">
        <f>'[1]2 кв 2021г'!O95</f>
        <v>0</v>
      </c>
      <c r="P93" s="203"/>
      <c r="Q93" s="205"/>
    </row>
    <row r="94" spans="1:17" ht="30" customHeight="1" x14ac:dyDescent="0.25">
      <c r="A94" s="165" t="str">
        <f>'[1]2 кв 2021г'!A96</f>
        <v xml:space="preserve"> 16. МОУ СОШ д. Аксакшур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7"/>
    </row>
    <row r="95" spans="1:17" ht="30" customHeight="1" x14ac:dyDescent="0.25">
      <c r="A95" s="176" t="str">
        <f>'[1]2 кв 2021г'!A97</f>
        <v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v>
      </c>
      <c r="B95" s="177"/>
      <c r="C95" s="178"/>
      <c r="D95" s="225">
        <f>'[1]2 кв 2021г'!D97</f>
        <v>13083940</v>
      </c>
      <c r="E95" s="226">
        <f>'[1]2 кв 2021г'!E97</f>
        <v>8669737.6099999994</v>
      </c>
      <c r="F95" s="227"/>
      <c r="G95" s="188">
        <f>'[1]2 кв 2021г'!G97</f>
        <v>66.262437843646481</v>
      </c>
      <c r="H95" s="199" t="str">
        <f>'[1]2 кв 2021г'!H97</f>
        <v>1. Количество обучающихся</v>
      </c>
      <c r="I95" s="199"/>
      <c r="J95" s="8" t="str">
        <f>'[1]2 кв 2021г'!J97</f>
        <v>чел.</v>
      </c>
      <c r="K95" s="8">
        <f>'[1]2 кв 2021г'!K97</f>
        <v>64</v>
      </c>
      <c r="L95" s="8">
        <f>'[1]2 кв 2021г'!L97</f>
        <v>64</v>
      </c>
      <c r="M95" s="55">
        <f>'[1]2 кв 2021г'!M97</f>
        <v>5</v>
      </c>
      <c r="N95" s="50">
        <f>'[1]2 кв 2021г'!N97</f>
        <v>100</v>
      </c>
      <c r="O95" s="9">
        <f>'[1]2 кв 2021г'!O97</f>
        <v>0</v>
      </c>
      <c r="P95" s="193" t="str">
        <f>'[1]2 кв 2021г'!P97</f>
        <v>Финансировать, согласно соглашению</v>
      </c>
      <c r="Q95" s="193"/>
    </row>
    <row r="96" spans="1:17" ht="30" customHeight="1" x14ac:dyDescent="0.25">
      <c r="A96" s="179"/>
      <c r="B96" s="180"/>
      <c r="C96" s="181"/>
      <c r="D96" s="183"/>
      <c r="E96" s="186"/>
      <c r="F96" s="187"/>
      <c r="G96" s="189"/>
      <c r="H96" s="199" t="str">
        <f>'[1]2 кв 2021г'!H98</f>
        <v>2. Удовлетворенность населения качеством общего образования</v>
      </c>
      <c r="I96" s="199"/>
      <c r="J96" s="8" t="str">
        <f>'[1]2 кв 2021г'!J98</f>
        <v>%</v>
      </c>
      <c r="K96" s="8">
        <f>'[1]2 кв 2021г'!K98</f>
        <v>97</v>
      </c>
      <c r="L96" s="8">
        <f>'[1]2 кв 2021г'!L98</f>
        <v>97</v>
      </c>
      <c r="M96" s="55">
        <f>'[1]2 кв 2021г'!M98</f>
        <v>5</v>
      </c>
      <c r="N96" s="50">
        <f>'[1]2 кв 2021г'!N98</f>
        <v>100</v>
      </c>
      <c r="O96" s="9">
        <f>'[1]2 кв 2021г'!O98</f>
        <v>0</v>
      </c>
      <c r="P96" s="193"/>
      <c r="Q96" s="193"/>
    </row>
    <row r="97" spans="1:17" ht="30" customHeight="1" x14ac:dyDescent="0.25">
      <c r="A97" s="246"/>
      <c r="B97" s="247"/>
      <c r="C97" s="248"/>
      <c r="D97" s="183"/>
      <c r="E97" s="186"/>
      <c r="F97" s="187"/>
      <c r="G97" s="189"/>
      <c r="H97" s="252" t="str">
        <f>'[1]2 кв 2021г'!H99</f>
        <v>Структурное подразделение МДОУ д/с "Чипчирган" д. Аксакшур</v>
      </c>
      <c r="I97" s="253"/>
      <c r="J97" s="253"/>
      <c r="K97" s="253"/>
      <c r="L97" s="253"/>
      <c r="M97" s="253"/>
      <c r="N97" s="253"/>
      <c r="O97" s="253"/>
      <c r="P97" s="253"/>
      <c r="Q97" s="253"/>
    </row>
    <row r="98" spans="1:17" ht="30" customHeight="1" x14ac:dyDescent="0.25">
      <c r="A98" s="246"/>
      <c r="B98" s="247"/>
      <c r="C98" s="248"/>
      <c r="D98" s="183"/>
      <c r="E98" s="186"/>
      <c r="F98" s="187"/>
      <c r="G98" s="189"/>
      <c r="H98" s="199" t="str">
        <f>'[1]2 кв 2021г'!H100</f>
        <v>1. Число воспитанников</v>
      </c>
      <c r="I98" s="199"/>
      <c r="J98" s="8" t="str">
        <f>'[1]2 кв 2021г'!J100</f>
        <v>чел.</v>
      </c>
      <c r="K98" s="8">
        <f>'[1]2 кв 2021г'!K100</f>
        <v>31</v>
      </c>
      <c r="L98" s="8">
        <f>'[1]2 кв 2021г'!L100</f>
        <v>30</v>
      </c>
      <c r="M98" s="55">
        <f>'[1]2 кв 2021г'!M100</f>
        <v>5</v>
      </c>
      <c r="N98" s="10">
        <f>'[1]2 кв 2021г'!N100</f>
        <v>100</v>
      </c>
      <c r="O98" s="9">
        <f>'[1]2 кв 2021г'!O100</f>
        <v>0</v>
      </c>
      <c r="P98" s="193" t="str">
        <f>'[1]2 кв 2021г'!P100</f>
        <v>Финансировать, согласно соглашению</v>
      </c>
      <c r="Q98" s="193"/>
    </row>
    <row r="99" spans="1:17" ht="30" customHeight="1" x14ac:dyDescent="0.25">
      <c r="A99" s="249"/>
      <c r="B99" s="250"/>
      <c r="C99" s="251"/>
      <c r="D99" s="206"/>
      <c r="E99" s="207"/>
      <c r="F99" s="208"/>
      <c r="G99" s="209"/>
      <c r="H99" s="199" t="str">
        <f>'[1]2 кв 2021г'!H101</f>
        <v>2. Удовлетворенность населения качеством дошкольного образования</v>
      </c>
      <c r="I99" s="199"/>
      <c r="J99" s="8" t="str">
        <f>'[1]2 кв 2021г'!J101</f>
        <v>%</v>
      </c>
      <c r="K99" s="8">
        <f>'[1]2 кв 2021г'!K101</f>
        <v>96</v>
      </c>
      <c r="L99" s="8">
        <f>'[1]2 кв 2021г'!L101</f>
        <v>96</v>
      </c>
      <c r="M99" s="55">
        <f>'[1]2 кв 2021г'!M101</f>
        <v>5</v>
      </c>
      <c r="N99" s="10">
        <f>'[1]2 кв 2021г'!N101</f>
        <v>100</v>
      </c>
      <c r="O99" s="9">
        <f>'[1]2 кв 2021г'!O101</f>
        <v>0</v>
      </c>
      <c r="P99" s="193"/>
      <c r="Q99" s="193"/>
    </row>
    <row r="100" spans="1:17" ht="30" customHeight="1" x14ac:dyDescent="0.25">
      <c r="A100" s="165" t="str">
        <f>'[1]2 кв 2021г'!A102</f>
        <v xml:space="preserve"> 17. МОУ СОШ с. Норья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7"/>
    </row>
    <row r="101" spans="1:17" ht="30" customHeight="1" x14ac:dyDescent="0.25">
      <c r="A101" s="176" t="str">
        <f>'[1]2 кв 2021г'!A103</f>
        <v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v>
      </c>
      <c r="B101" s="177"/>
      <c r="C101" s="178"/>
      <c r="D101" s="225">
        <f>'[1]2 кв 2021г'!D103</f>
        <v>17292290</v>
      </c>
      <c r="E101" s="226">
        <f>'[1]2 кв 2021г'!E103</f>
        <v>10933563.199999999</v>
      </c>
      <c r="F101" s="227"/>
      <c r="G101" s="188">
        <f>'[1]2 кв 2021г'!G103</f>
        <v>63.22796575815002</v>
      </c>
      <c r="H101" s="199" t="str">
        <f>'[1]2 кв 2021г'!H103</f>
        <v>1. Количество обучающихся</v>
      </c>
      <c r="I101" s="199"/>
      <c r="J101" s="8" t="str">
        <f>'[1]2 кв 2021г'!J103</f>
        <v>чел.</v>
      </c>
      <c r="K101" s="8">
        <f>'[1]2 кв 2021г'!K103</f>
        <v>157</v>
      </c>
      <c r="L101" s="8">
        <f>'[1]2 кв 2021г'!L103</f>
        <v>155</v>
      </c>
      <c r="M101" s="55">
        <f>'[1]2 кв 2021г'!M103</f>
        <v>5</v>
      </c>
      <c r="N101" s="50">
        <f>'[1]2 кв 2021г'!N103</f>
        <v>100</v>
      </c>
      <c r="O101" s="9">
        <f>'[1]2 кв 2021г'!O103</f>
        <v>0</v>
      </c>
      <c r="P101" s="193" t="str">
        <f>'[1]2 кв 2021г'!P103</f>
        <v>Финансировать, согласно соглашению</v>
      </c>
      <c r="Q101" s="193"/>
    </row>
    <row r="102" spans="1:17" ht="30" customHeight="1" x14ac:dyDescent="0.25">
      <c r="A102" s="179"/>
      <c r="B102" s="180"/>
      <c r="C102" s="181"/>
      <c r="D102" s="183"/>
      <c r="E102" s="186"/>
      <c r="F102" s="187"/>
      <c r="G102" s="189"/>
      <c r="H102" s="199" t="str">
        <f>'[1]2 кв 2021г'!H104</f>
        <v>2. Удовлетворенность населения качеством общего образования</v>
      </c>
      <c r="I102" s="199"/>
      <c r="J102" s="8" t="str">
        <f>'[1]2 кв 2021г'!J104</f>
        <v>%</v>
      </c>
      <c r="K102" s="8">
        <f>'[1]2 кв 2021г'!K104</f>
        <v>99</v>
      </c>
      <c r="L102" s="8">
        <f>'[1]2 кв 2021г'!L104</f>
        <v>99</v>
      </c>
      <c r="M102" s="55">
        <f>'[1]2 кв 2021г'!M104</f>
        <v>5</v>
      </c>
      <c r="N102" s="50">
        <f>'[1]2 кв 2021г'!N104</f>
        <v>100</v>
      </c>
      <c r="O102" s="9">
        <f>'[1]2 кв 2021г'!O104</f>
        <v>0</v>
      </c>
      <c r="P102" s="193"/>
      <c r="Q102" s="193"/>
    </row>
    <row r="103" spans="1:17" ht="30" customHeight="1" x14ac:dyDescent="0.25">
      <c r="A103" s="246"/>
      <c r="B103" s="247"/>
      <c r="C103" s="248"/>
      <c r="D103" s="183"/>
      <c r="E103" s="186"/>
      <c r="F103" s="187"/>
      <c r="G103" s="189"/>
      <c r="H103" s="234" t="str">
        <f>'[1]2 кв 2021г'!H105</f>
        <v>Структурное подразделение МДОУ д/с "Ласточка" с. Норья</v>
      </c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1:17" ht="30" customHeight="1" x14ac:dyDescent="0.25">
      <c r="A104" s="246"/>
      <c r="B104" s="247"/>
      <c r="C104" s="248"/>
      <c r="D104" s="183"/>
      <c r="E104" s="186"/>
      <c r="F104" s="187"/>
      <c r="G104" s="189"/>
      <c r="H104" s="199" t="str">
        <f>'[1]2 кв 2021г'!H106</f>
        <v>1. Число воспитанников</v>
      </c>
      <c r="I104" s="199"/>
      <c r="J104" s="8" t="str">
        <f>'[1]2 кв 2021г'!J106</f>
        <v>чел.</v>
      </c>
      <c r="K104" s="8">
        <f>'[1]2 кв 2021г'!K106</f>
        <v>36</v>
      </c>
      <c r="L104" s="8">
        <f>'[1]2 кв 2021г'!L106</f>
        <v>36</v>
      </c>
      <c r="M104" s="55">
        <f>'[1]2 кв 2021г'!M106</f>
        <v>5</v>
      </c>
      <c r="N104" s="50">
        <f>'[1]2 кв 2021г'!N106</f>
        <v>100</v>
      </c>
      <c r="O104" s="9">
        <f>'[1]2 кв 2021г'!O106</f>
        <v>0</v>
      </c>
      <c r="P104" s="193" t="str">
        <f>'[1]2 кв 2021г'!P106</f>
        <v>Финансировать, согласно соглашению</v>
      </c>
      <c r="Q104" s="193"/>
    </row>
    <row r="105" spans="1:17" ht="30" customHeight="1" x14ac:dyDescent="0.25">
      <c r="A105" s="249"/>
      <c r="B105" s="250"/>
      <c r="C105" s="251"/>
      <c r="D105" s="206"/>
      <c r="E105" s="207"/>
      <c r="F105" s="208"/>
      <c r="G105" s="209"/>
      <c r="H105" s="199" t="str">
        <f>'[1]2 кв 2021г'!H107</f>
        <v>2. Удовлетворенность населения качеством дошкольного образования</v>
      </c>
      <c r="I105" s="199"/>
      <c r="J105" s="8" t="str">
        <f>'[1]2 кв 2021г'!J107</f>
        <v>%</v>
      </c>
      <c r="K105" s="8">
        <f>'[1]2 кв 2021г'!K107</f>
        <v>80</v>
      </c>
      <c r="L105" s="8">
        <f>'[1]2 кв 2021г'!L107</f>
        <v>80</v>
      </c>
      <c r="M105" s="55">
        <f>'[1]2 кв 2021г'!M107</f>
        <v>5</v>
      </c>
      <c r="N105" s="50">
        <f>'[1]2 кв 2021г'!N107</f>
        <v>100</v>
      </c>
      <c r="O105" s="9">
        <f>'[1]2 кв 2021г'!O107</f>
        <v>0</v>
      </c>
      <c r="P105" s="193"/>
      <c r="Q105" s="193"/>
    </row>
    <row r="106" spans="1:17" ht="30" customHeight="1" x14ac:dyDescent="0.25">
      <c r="A106" s="165" t="str">
        <f>'[1]2 кв 2021г'!A108</f>
        <v xml:space="preserve"> 18. МОУ СОШ д. Среднее Кечево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7"/>
    </row>
    <row r="107" spans="1:17" ht="30" customHeight="1" x14ac:dyDescent="0.25">
      <c r="A107" s="176" t="str">
        <f>'[1]2 кв 2021г'!A109</f>
        <v>Реализация основных общеобразовательных программ среднего общего образования</v>
      </c>
      <c r="B107" s="177"/>
      <c r="C107" s="178"/>
      <c r="D107" s="182">
        <f>'[1]2 кв 2021г'!D109</f>
        <v>15746680</v>
      </c>
      <c r="E107" s="184">
        <f>'[1]2 кв 2021г'!E109</f>
        <v>11050742.050000001</v>
      </c>
      <c r="F107" s="185"/>
      <c r="G107" s="254">
        <f>'[1]2 кв 2021г'!G109</f>
        <v>70.178234713603132</v>
      </c>
      <c r="H107" s="190" t="str">
        <f>'[1]2 кв 2021г'!H109</f>
        <v>1. Количество обучающихся</v>
      </c>
      <c r="I107" s="191"/>
      <c r="J107" s="8" t="str">
        <f>'[1]2 кв 2021г'!J109</f>
        <v>чел.</v>
      </c>
      <c r="K107" s="8">
        <f>'[1]2 кв 2021г'!K109</f>
        <v>237</v>
      </c>
      <c r="L107" s="8">
        <f>'[1]2 кв 2021г'!L109</f>
        <v>236</v>
      </c>
      <c r="M107" s="55">
        <f>'[1]2 кв 2021г'!M109</f>
        <v>5</v>
      </c>
      <c r="N107" s="50">
        <f>'[1]2 кв 2021г'!N109</f>
        <v>99.578059071729967</v>
      </c>
      <c r="O107" s="9">
        <f>'[1]2 кв 2021г'!O109</f>
        <v>0</v>
      </c>
      <c r="P107" s="176" t="str">
        <f>'[1]2 кв 2021г'!P109</f>
        <v>Финансировать, согласно соглашению</v>
      </c>
      <c r="Q107" s="178"/>
    </row>
    <row r="108" spans="1:17" ht="30" customHeight="1" x14ac:dyDescent="0.25">
      <c r="A108" s="203"/>
      <c r="B108" s="204"/>
      <c r="C108" s="205"/>
      <c r="D108" s="206"/>
      <c r="E108" s="207"/>
      <c r="F108" s="208"/>
      <c r="G108" s="255"/>
      <c r="H108" s="199" t="str">
        <f>'[1]2 кв 2021г'!H110</f>
        <v>2. Удовлетворенность населения качеством общего образования</v>
      </c>
      <c r="I108" s="199"/>
      <c r="J108" s="8" t="str">
        <f>'[1]2 кв 2021г'!J110</f>
        <v>%</v>
      </c>
      <c r="K108" s="8">
        <f>'[1]2 кв 2021г'!K110</f>
        <v>99</v>
      </c>
      <c r="L108" s="8">
        <f>'[1]2 кв 2021г'!L110</f>
        <v>99</v>
      </c>
      <c r="M108" s="55">
        <f>'[1]2 кв 2021г'!M110</f>
        <v>5</v>
      </c>
      <c r="N108" s="50">
        <f>'[1]2 кв 2021г'!N110</f>
        <v>100</v>
      </c>
      <c r="O108" s="9">
        <f>'[1]2 кв 2021г'!O110</f>
        <v>0</v>
      </c>
      <c r="P108" s="203"/>
      <c r="Q108" s="205"/>
    </row>
    <row r="109" spans="1:17" ht="30" customHeight="1" x14ac:dyDescent="0.25">
      <c r="A109" s="192" t="str">
        <f>'[1]2 кв 2021г'!A111</f>
        <v>19.  МОУ ООШ д. Байситово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ht="30" customHeight="1" x14ac:dyDescent="0.25">
      <c r="A110" s="193" t="str">
        <f>'[1]2 кв 2021г'!A112</f>
        <v>Реализация основных общеобразовательных программ основного общего образования</v>
      </c>
      <c r="B110" s="193"/>
      <c r="C110" s="193"/>
      <c r="D110" s="194">
        <f>'[1]2 кв 2021г'!D112</f>
        <v>6731841.6399999997</v>
      </c>
      <c r="E110" s="194">
        <f>'[1]2 кв 2021г'!E112</f>
        <v>4387703.41</v>
      </c>
      <c r="F110" s="194"/>
      <c r="G110" s="197">
        <f>'[1]2 кв 2021г'!G112</f>
        <v>65.178351551359441</v>
      </c>
      <c r="H110" s="199" t="str">
        <f>'[1]2 кв 2021г'!H112</f>
        <v>1. Количество обучающихся</v>
      </c>
      <c r="I110" s="199"/>
      <c r="J110" s="8" t="str">
        <f>'[1]2 кв 2021г'!J112</f>
        <v>чел.</v>
      </c>
      <c r="K110" s="8">
        <f>'[1]2 кв 2021г'!K112</f>
        <v>38</v>
      </c>
      <c r="L110" s="8">
        <f>'[1]2 кв 2021г'!L112</f>
        <v>40</v>
      </c>
      <c r="M110" s="55">
        <f>'[1]2 кв 2021г'!M112</f>
        <v>5</v>
      </c>
      <c r="N110" s="50">
        <f>'[1]2 кв 2021г'!N112</f>
        <v>100</v>
      </c>
      <c r="O110" s="9">
        <f>'[1]2 кв 2021г'!O112</f>
        <v>0</v>
      </c>
      <c r="P110" s="193" t="str">
        <f>'[1]2 кв 2021г'!P112</f>
        <v>Финансировать, согласно соглашению</v>
      </c>
      <c r="Q110" s="193"/>
    </row>
    <row r="111" spans="1:17" ht="30" customHeight="1" x14ac:dyDescent="0.25">
      <c r="A111" s="193"/>
      <c r="B111" s="193"/>
      <c r="C111" s="193"/>
      <c r="D111" s="195"/>
      <c r="E111" s="196"/>
      <c r="F111" s="196"/>
      <c r="G111" s="198"/>
      <c r="H111" s="199" t="str">
        <f>'[1]2 кв 2021г'!H113</f>
        <v>2. Удовлетворенность населения качеством общего образования</v>
      </c>
      <c r="I111" s="199"/>
      <c r="J111" s="8" t="str">
        <f>'[1]2 кв 2021г'!J113</f>
        <v>%</v>
      </c>
      <c r="K111" s="8">
        <f>'[1]2 кв 2021г'!K113</f>
        <v>98</v>
      </c>
      <c r="L111" s="8">
        <f>'[1]2 кв 2021г'!L113</f>
        <v>98</v>
      </c>
      <c r="M111" s="55">
        <f>'[1]2 кв 2021г'!M113</f>
        <v>5</v>
      </c>
      <c r="N111" s="50">
        <f>'[1]2 кв 2021г'!N113</f>
        <v>100</v>
      </c>
      <c r="O111" s="9">
        <f>'[1]2 кв 2021г'!O113</f>
        <v>0</v>
      </c>
      <c r="P111" s="193"/>
      <c r="Q111" s="193"/>
    </row>
    <row r="112" spans="1:17" ht="30" customHeight="1" x14ac:dyDescent="0.25">
      <c r="A112" s="192" t="str">
        <f>'[1]2 кв 2021г'!A114</f>
        <v xml:space="preserve"> 20. МОУ НОШ-д/с д. Миндерево</v>
      </c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ht="30" customHeight="1" x14ac:dyDescent="0.25">
      <c r="A113" s="176" t="str">
        <f>'[1]2 кв 2021г'!A115</f>
        <v>Реализация основных общеобразовательных программ дошкольного образования, начального общего образования</v>
      </c>
      <c r="B113" s="177"/>
      <c r="C113" s="178"/>
      <c r="D113" s="225">
        <f>'[1]2 кв 2021г'!D115</f>
        <v>5794590</v>
      </c>
      <c r="E113" s="226">
        <f>'[1]2 кв 2021г'!E115</f>
        <v>3922699.97</v>
      </c>
      <c r="F113" s="227"/>
      <c r="G113" s="188">
        <f>'[1]2 кв 2021г'!G115</f>
        <v>67.695902039661135</v>
      </c>
      <c r="H113" s="199" t="str">
        <f>'[1]2 кв 2021г'!H115</f>
        <v>1. Количество:</v>
      </c>
      <c r="I113" s="199"/>
      <c r="J113" s="8">
        <f>'[1]2 кв 2021г'!J115</f>
        <v>0</v>
      </c>
      <c r="K113" s="8">
        <f>'[1]2 кв 2021г'!K115</f>
        <v>0</v>
      </c>
      <c r="L113" s="8">
        <f>'[1]2 кв 2021г'!L115</f>
        <v>0</v>
      </c>
      <c r="M113" s="4">
        <f>'[1]2 кв 2021г'!M115</f>
        <v>0</v>
      </c>
      <c r="N113" s="50">
        <f>'[1]2 кв 2021г'!N115</f>
        <v>0</v>
      </c>
      <c r="O113" s="9">
        <f>'[1]2 кв 2021г'!O115</f>
        <v>0</v>
      </c>
      <c r="P113" s="176" t="str">
        <f>'[1]2 кв 2021г'!P115</f>
        <v>Финансировать, согласно соглашению</v>
      </c>
      <c r="Q113" s="178"/>
    </row>
    <row r="114" spans="1:17" ht="30" customHeight="1" x14ac:dyDescent="0.25">
      <c r="A114" s="179"/>
      <c r="B114" s="180"/>
      <c r="C114" s="181"/>
      <c r="D114" s="256"/>
      <c r="E114" s="258"/>
      <c r="F114" s="259"/>
      <c r="G114" s="262"/>
      <c r="H114" s="199" t="str">
        <f>'[1]2 кв 2021г'!H116</f>
        <v>воспитанников</v>
      </c>
      <c r="I114" s="199"/>
      <c r="J114" s="8" t="str">
        <f>'[1]2 кв 2021г'!J116</f>
        <v>чел.</v>
      </c>
      <c r="K114" s="8">
        <f>'[1]2 кв 2021г'!K116</f>
        <v>33</v>
      </c>
      <c r="L114" s="8">
        <f>'[1]2 кв 2021г'!L116</f>
        <v>34</v>
      </c>
      <c r="M114" s="55">
        <f>'[1]2 кв 2021г'!M116</f>
        <v>5</v>
      </c>
      <c r="N114" s="50">
        <f>'[1]2 кв 2021г'!N116</f>
        <v>100</v>
      </c>
      <c r="O114" s="9">
        <f>'[1]2 кв 2021г'!O116</f>
        <v>0</v>
      </c>
      <c r="P114" s="179"/>
      <c r="Q114" s="181"/>
    </row>
    <row r="115" spans="1:17" ht="30" customHeight="1" x14ac:dyDescent="0.25">
      <c r="A115" s="179"/>
      <c r="B115" s="180"/>
      <c r="C115" s="181"/>
      <c r="D115" s="256"/>
      <c r="E115" s="258"/>
      <c r="F115" s="259"/>
      <c r="G115" s="262"/>
      <c r="H115" s="199" t="str">
        <f>'[1]2 кв 2021г'!H117</f>
        <v>обучающихся</v>
      </c>
      <c r="I115" s="199"/>
      <c r="J115" s="8" t="str">
        <f>'[1]2 кв 2021г'!J117</f>
        <v>чел.</v>
      </c>
      <c r="K115" s="8">
        <f>'[1]2 кв 2021г'!K117</f>
        <v>45</v>
      </c>
      <c r="L115" s="8">
        <f>'[1]2 кв 2021г'!L117</f>
        <v>46</v>
      </c>
      <c r="M115" s="55">
        <f>'[1]2 кв 2021г'!M117</f>
        <v>5</v>
      </c>
      <c r="N115" s="50">
        <f>'[1]2 кв 2021г'!N117</f>
        <v>100</v>
      </c>
      <c r="O115" s="9">
        <f>'[1]2 кв 2021г'!O117</f>
        <v>0</v>
      </c>
      <c r="P115" s="179"/>
      <c r="Q115" s="181"/>
    </row>
    <row r="116" spans="1:17" ht="30" customHeight="1" x14ac:dyDescent="0.25">
      <c r="A116" s="179"/>
      <c r="B116" s="180"/>
      <c r="C116" s="181"/>
      <c r="D116" s="256"/>
      <c r="E116" s="258"/>
      <c r="F116" s="259"/>
      <c r="G116" s="262"/>
      <c r="H116" s="199" t="str">
        <f>'[1]2 кв 2021г'!H118</f>
        <v>2. Удовлетворенность населения качеством дошкольного образования</v>
      </c>
      <c r="I116" s="199"/>
      <c r="J116" s="8" t="str">
        <f>'[1]2 кв 2021г'!J118</f>
        <v>%</v>
      </c>
      <c r="K116" s="8">
        <f>'[1]2 кв 2021г'!K118</f>
        <v>98</v>
      </c>
      <c r="L116" s="8">
        <f>'[1]2 кв 2021г'!L118</f>
        <v>98</v>
      </c>
      <c r="M116" s="55">
        <f>'[1]2 кв 2021г'!M118</f>
        <v>5</v>
      </c>
      <c r="N116" s="50">
        <f>'[1]2 кв 2021г'!N118</f>
        <v>100</v>
      </c>
      <c r="O116" s="9">
        <f>'[1]2 кв 2021г'!O118</f>
        <v>0</v>
      </c>
      <c r="P116" s="179"/>
      <c r="Q116" s="181"/>
    </row>
    <row r="117" spans="1:17" ht="30" customHeight="1" x14ac:dyDescent="0.25">
      <c r="A117" s="203"/>
      <c r="B117" s="204"/>
      <c r="C117" s="205"/>
      <c r="D117" s="257"/>
      <c r="E117" s="260"/>
      <c r="F117" s="261"/>
      <c r="G117" s="263"/>
      <c r="H117" s="199" t="str">
        <f>'[1]2 кв 2021г'!H119</f>
        <v>3. Удовлетворенность населения качеством общего образования</v>
      </c>
      <c r="I117" s="199"/>
      <c r="J117" s="8" t="str">
        <f>'[1]2 кв 2021г'!J119</f>
        <v>%</v>
      </c>
      <c r="K117" s="8">
        <f>'[1]2 кв 2021г'!K119</f>
        <v>98</v>
      </c>
      <c r="L117" s="8">
        <f>'[1]2 кв 2021г'!L119</f>
        <v>98</v>
      </c>
      <c r="M117" s="55">
        <f>'[1]2 кв 2021г'!M119</f>
        <v>5</v>
      </c>
      <c r="N117" s="50">
        <f>'[1]2 кв 2021г'!N119</f>
        <v>100</v>
      </c>
      <c r="O117" s="9">
        <f>'[1]2 кв 2021г'!O119</f>
        <v>0</v>
      </c>
      <c r="P117" s="203"/>
      <c r="Q117" s="205"/>
    </row>
    <row r="118" spans="1:17" ht="30" customHeight="1" x14ac:dyDescent="0.25">
      <c r="A118" s="192" t="str">
        <f>'[1]2 кв 2021г'!A120</f>
        <v>21.  МОУ НОШ-д/с д. Кулаево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ht="30" customHeight="1" x14ac:dyDescent="0.25">
      <c r="A119" s="176" t="str">
        <f>'[1]2 кв 2021г'!A121</f>
        <v>Реализация основных общеобразовательных программ дошкольного образования, начального общего образования</v>
      </c>
      <c r="B119" s="177"/>
      <c r="C119" s="178"/>
      <c r="D119" s="225">
        <f>'[1]2 кв 2021г'!D121</f>
        <v>4464210</v>
      </c>
      <c r="E119" s="226">
        <f>'[1]2 кв 2021г'!E121</f>
        <v>2938155.22</v>
      </c>
      <c r="F119" s="227"/>
      <c r="G119" s="188">
        <f>'[1]2 кв 2021г'!G121</f>
        <v>65.815793163852064</v>
      </c>
      <c r="H119" s="199" t="str">
        <f>'[1]2 кв 2021г'!H121</f>
        <v>1. Количество:</v>
      </c>
      <c r="I119" s="199"/>
      <c r="J119" s="8">
        <f>'[1]2 кв 2021г'!J121</f>
        <v>0</v>
      </c>
      <c r="K119" s="8">
        <f>'[1]2 кв 2021г'!K121</f>
        <v>0</v>
      </c>
      <c r="L119" s="8">
        <f>'[1]2 кв 2021г'!L121</f>
        <v>0</v>
      </c>
      <c r="M119" s="4">
        <f>'[1]2 кв 2021г'!M121</f>
        <v>0</v>
      </c>
      <c r="N119" s="50">
        <f>'[1]2 кв 2021г'!N121</f>
        <v>0</v>
      </c>
      <c r="O119" s="9">
        <f>'[1]2 кв 2021г'!O121</f>
        <v>0</v>
      </c>
      <c r="P119" s="176" t="str">
        <f>'[1]2 кв 2021г'!P121</f>
        <v>Финансировать, согласно соглашению</v>
      </c>
      <c r="Q119" s="178"/>
    </row>
    <row r="120" spans="1:17" ht="30" customHeight="1" x14ac:dyDescent="0.25">
      <c r="A120" s="179"/>
      <c r="B120" s="180"/>
      <c r="C120" s="181"/>
      <c r="D120" s="256"/>
      <c r="E120" s="258"/>
      <c r="F120" s="259"/>
      <c r="G120" s="262"/>
      <c r="H120" s="199" t="str">
        <f>'[1]2 кв 2021г'!H122</f>
        <v>воспитанников</v>
      </c>
      <c r="I120" s="199"/>
      <c r="J120" s="8" t="str">
        <f>'[1]2 кв 2021г'!J122</f>
        <v>чел.</v>
      </c>
      <c r="K120" s="8">
        <f>'[1]2 кв 2021г'!K122</f>
        <v>19</v>
      </c>
      <c r="L120" s="8">
        <f>'[1]2 кв 2021г'!L122</f>
        <v>20</v>
      </c>
      <c r="M120" s="55">
        <f>'[1]2 кв 2021г'!M122</f>
        <v>5</v>
      </c>
      <c r="N120" s="50">
        <f>'[1]2 кв 2021г'!N122</f>
        <v>100</v>
      </c>
      <c r="O120" s="9">
        <f>'[1]2 кв 2021г'!O122</f>
        <v>0</v>
      </c>
      <c r="P120" s="179"/>
      <c r="Q120" s="181"/>
    </row>
    <row r="121" spans="1:17" ht="30" customHeight="1" x14ac:dyDescent="0.25">
      <c r="A121" s="179"/>
      <c r="B121" s="180"/>
      <c r="C121" s="181"/>
      <c r="D121" s="256"/>
      <c r="E121" s="258"/>
      <c r="F121" s="259"/>
      <c r="G121" s="262"/>
      <c r="H121" s="199" t="str">
        <f>'[1]2 кв 2021г'!H123</f>
        <v>обучающихся</v>
      </c>
      <c r="I121" s="199"/>
      <c r="J121" s="8" t="str">
        <f>'[1]2 кв 2021г'!J123</f>
        <v>чел.</v>
      </c>
      <c r="K121" s="8">
        <f>'[1]2 кв 2021г'!K123</f>
        <v>15</v>
      </c>
      <c r="L121" s="8">
        <f>'[1]2 кв 2021г'!L123</f>
        <v>15</v>
      </c>
      <c r="M121" s="55">
        <f>'[1]2 кв 2021г'!M123</f>
        <v>5</v>
      </c>
      <c r="N121" s="50">
        <f>'[1]2 кв 2021г'!N123</f>
        <v>100</v>
      </c>
      <c r="O121" s="9">
        <f>'[1]2 кв 2021г'!O123</f>
        <v>0</v>
      </c>
      <c r="P121" s="179"/>
      <c r="Q121" s="181"/>
    </row>
    <row r="122" spans="1:17" ht="30" customHeight="1" x14ac:dyDescent="0.25">
      <c r="A122" s="179"/>
      <c r="B122" s="180"/>
      <c r="C122" s="181"/>
      <c r="D122" s="256"/>
      <c r="E122" s="258"/>
      <c r="F122" s="259"/>
      <c r="G122" s="262"/>
      <c r="H122" s="199" t="str">
        <f>'[1]2 кв 2021г'!H124</f>
        <v>2. Удовлетворенность населения качеством дошкольного образования</v>
      </c>
      <c r="I122" s="199"/>
      <c r="J122" s="8" t="str">
        <f>'[1]2 кв 2021г'!J124</f>
        <v>%</v>
      </c>
      <c r="K122" s="8">
        <f>'[1]2 кв 2021г'!K124</f>
        <v>98</v>
      </c>
      <c r="L122" s="8">
        <f>'[1]2 кв 2021г'!L124</f>
        <v>98</v>
      </c>
      <c r="M122" s="55">
        <f>'[1]2 кв 2021г'!M124</f>
        <v>5</v>
      </c>
      <c r="N122" s="50">
        <f>'[1]2 кв 2021г'!N124</f>
        <v>100</v>
      </c>
      <c r="O122" s="9">
        <f>'[1]2 кв 2021г'!O124</f>
        <v>0</v>
      </c>
      <c r="P122" s="179"/>
      <c r="Q122" s="181"/>
    </row>
    <row r="123" spans="1:17" ht="30" customHeight="1" x14ac:dyDescent="0.25">
      <c r="A123" s="203"/>
      <c r="B123" s="204"/>
      <c r="C123" s="205"/>
      <c r="D123" s="257"/>
      <c r="E123" s="260"/>
      <c r="F123" s="261"/>
      <c r="G123" s="263"/>
      <c r="H123" s="199" t="str">
        <f>'[1]2 кв 2021г'!H125</f>
        <v>3. Удовлетворенность населения качеством общего образования</v>
      </c>
      <c r="I123" s="199"/>
      <c r="J123" s="8" t="str">
        <f>'[1]2 кв 2021г'!J125</f>
        <v>%</v>
      </c>
      <c r="K123" s="8">
        <f>'[1]2 кв 2021г'!K125</f>
        <v>98</v>
      </c>
      <c r="L123" s="8">
        <f>'[1]2 кв 2021г'!L125</f>
        <v>98</v>
      </c>
      <c r="M123" s="55">
        <f>'[1]2 кв 2021г'!M125</f>
        <v>5</v>
      </c>
      <c r="N123" s="50">
        <f>'[1]2 кв 2021г'!N125</f>
        <v>100</v>
      </c>
      <c r="O123" s="9">
        <f>'[1]2 кв 2021г'!O125</f>
        <v>0</v>
      </c>
      <c r="P123" s="203"/>
      <c r="Q123" s="205"/>
    </row>
    <row r="124" spans="1:17" ht="30" customHeight="1" x14ac:dyDescent="0.25">
      <c r="A124" s="264" t="str">
        <f>'[1]2 кв 2021г'!A126</f>
        <v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</row>
    <row r="125" spans="1:17" ht="30" customHeight="1" x14ac:dyDescent="0.25">
      <c r="A125" s="193" t="str">
        <f>'[1]2 кв 2021г'!A127</f>
        <v>Реализация основных общеобразовательных программ начального общего образования</v>
      </c>
      <c r="B125" s="193"/>
      <c r="C125" s="193"/>
      <c r="D125" s="182">
        <f>'[1]2 кв 2021г'!D127</f>
        <v>1790274.72</v>
      </c>
      <c r="E125" s="194">
        <f>'[1]2 кв 2021г'!E127</f>
        <v>1060524.25</v>
      </c>
      <c r="F125" s="194"/>
      <c r="G125" s="188">
        <f>'[1]2 кв 2021г'!G127</f>
        <v>59.238073249450785</v>
      </c>
      <c r="H125" s="199" t="str">
        <f>'[1]2 кв 2021г'!H127</f>
        <v>1. Количество обучающихся</v>
      </c>
      <c r="I125" s="199"/>
      <c r="J125" s="8" t="str">
        <f>'[1]2 кв 2021г'!J127</f>
        <v>чел.</v>
      </c>
      <c r="K125" s="8">
        <f>'[1]2 кв 2021г'!K127</f>
        <v>12</v>
      </c>
      <c r="L125" s="8">
        <f>'[1]2 кв 2021г'!L127</f>
        <v>12</v>
      </c>
      <c r="M125" s="55">
        <f>'[1]2 кв 2021г'!M127</f>
        <v>5</v>
      </c>
      <c r="N125" s="50">
        <f>'[1]2 кв 2021г'!N127</f>
        <v>100</v>
      </c>
      <c r="O125" s="9">
        <f>'[1]2 кв 2021г'!O127</f>
        <v>0</v>
      </c>
      <c r="P125" s="193" t="str">
        <f>'[1]2 кв 2021г'!P127</f>
        <v>Финансировать, согласно соглашению</v>
      </c>
      <c r="Q125" s="193"/>
    </row>
    <row r="126" spans="1:17" ht="30" customHeight="1" x14ac:dyDescent="0.25">
      <c r="A126" s="193"/>
      <c r="B126" s="193"/>
      <c r="C126" s="193"/>
      <c r="D126" s="265"/>
      <c r="E126" s="196"/>
      <c r="F126" s="196"/>
      <c r="G126" s="262"/>
      <c r="H126" s="190" t="str">
        <f>'[1]2 кв 2021г'!H128</f>
        <v>2. Удовлетворенность населения качеством общего образования</v>
      </c>
      <c r="I126" s="191"/>
      <c r="J126" s="8" t="str">
        <f>'[1]2 кв 2021г'!J128</f>
        <v>%</v>
      </c>
      <c r="K126" s="8">
        <f>'[1]2 кв 2021г'!K128</f>
        <v>96</v>
      </c>
      <c r="L126" s="8">
        <f>'[1]2 кв 2021г'!L128</f>
        <v>96</v>
      </c>
      <c r="M126" s="55">
        <f>'[1]2 кв 2021г'!M128</f>
        <v>5</v>
      </c>
      <c r="N126" s="50">
        <f>'[1]2 кв 2021г'!N128</f>
        <v>100</v>
      </c>
      <c r="O126" s="9">
        <f>'[1]2 кв 2021г'!O128</f>
        <v>0</v>
      </c>
      <c r="P126" s="193"/>
      <c r="Q126" s="193"/>
    </row>
    <row r="127" spans="1:17" ht="30" customHeight="1" x14ac:dyDescent="0.25">
      <c r="A127" s="192" t="str">
        <f>'[1]2 кв 2021г'!A129</f>
        <v xml:space="preserve"> 23. МДОУ д/с №1 "Колокольчик" с. Малая Пурга</v>
      </c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ht="30" customHeight="1" x14ac:dyDescent="0.25">
      <c r="A128" s="193" t="str">
        <f>'[1]2 кв 2021г'!A130</f>
        <v>Реализация основных образовательных программ дошкольного образования</v>
      </c>
      <c r="B128" s="193"/>
      <c r="C128" s="193"/>
      <c r="D128" s="194">
        <f>'[1]2 кв 2021г'!D130</f>
        <v>16210280</v>
      </c>
      <c r="E128" s="194">
        <f>'[1]2 кв 2021г'!E130</f>
        <v>10340475.109999999</v>
      </c>
      <c r="F128" s="194"/>
      <c r="G128" s="197">
        <f>'[1]2 кв 2021г'!G130</f>
        <v>63.789614429855625</v>
      </c>
      <c r="H128" s="199" t="str">
        <f>'[1]2 кв 2021г'!H130</f>
        <v>1. Число воспитанников</v>
      </c>
      <c r="I128" s="199"/>
      <c r="J128" s="8" t="str">
        <f>'[1]2 кв 2021г'!J130</f>
        <v>чел.</v>
      </c>
      <c r="K128" s="8">
        <f>'[1]2 кв 2021г'!K130</f>
        <v>226</v>
      </c>
      <c r="L128" s="8">
        <f>'[1]2 кв 2021г'!L130</f>
        <v>230</v>
      </c>
      <c r="M128" s="55">
        <f>'[1]2 кв 2021г'!M130</f>
        <v>5</v>
      </c>
      <c r="N128" s="50">
        <f>'[1]2 кв 2021г'!N130</f>
        <v>100</v>
      </c>
      <c r="O128" s="9">
        <f>'[1]2 кв 2021г'!O130</f>
        <v>0</v>
      </c>
      <c r="P128" s="193" t="str">
        <f>'[1]2 кв 2021г'!P130</f>
        <v>Финансировать, согласно соглашению</v>
      </c>
      <c r="Q128" s="193"/>
    </row>
    <row r="129" spans="1:17" ht="30" customHeight="1" x14ac:dyDescent="0.25">
      <c r="A129" s="193"/>
      <c r="B129" s="193"/>
      <c r="C129" s="193"/>
      <c r="D129" s="195"/>
      <c r="E129" s="196"/>
      <c r="F129" s="196"/>
      <c r="G129" s="198"/>
      <c r="H129" s="199" t="str">
        <f>'[1]2 кв 2021г'!H131</f>
        <v>2. Удовлетворенность населения качеством дошкольного образования</v>
      </c>
      <c r="I129" s="199"/>
      <c r="J129" s="8" t="str">
        <f>'[1]2 кв 2021г'!J131</f>
        <v>%</v>
      </c>
      <c r="K129" s="8">
        <f>'[1]2 кв 2021г'!K131</f>
        <v>70</v>
      </c>
      <c r="L129" s="8">
        <f>'[1]2 кв 2021г'!L131</f>
        <v>70</v>
      </c>
      <c r="M129" s="55">
        <f>'[1]2 кв 2021г'!M131</f>
        <v>5</v>
      </c>
      <c r="N129" s="50">
        <f>'[1]2 кв 2021г'!N131</f>
        <v>100</v>
      </c>
      <c r="O129" s="9">
        <f>'[1]2 кв 2021г'!O131</f>
        <v>0</v>
      </c>
      <c r="P129" s="193"/>
      <c r="Q129" s="193"/>
    </row>
    <row r="130" spans="1:17" ht="30" customHeight="1" x14ac:dyDescent="0.25">
      <c r="A130" s="192" t="str">
        <f>'[1]2 кв 2021г'!A132</f>
        <v>24.  МДОУ д/с №2 "Италмас" с. Малая Пурга</v>
      </c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1:17" ht="30" customHeight="1" x14ac:dyDescent="0.25">
      <c r="A131" s="193" t="str">
        <f>'[1]2 кв 2021г'!A133</f>
        <v>Реализация основных образовательных программ дошкольного образования</v>
      </c>
      <c r="B131" s="193"/>
      <c r="C131" s="193"/>
      <c r="D131" s="194">
        <f>'[1]2 кв 2021г'!D133</f>
        <v>18571980</v>
      </c>
      <c r="E131" s="194">
        <f>'[1]2 кв 2021г'!E133</f>
        <v>12222825.869999999</v>
      </c>
      <c r="F131" s="194"/>
      <c r="G131" s="197">
        <f>'[1]2 кв 2021г'!G133</f>
        <v>65.813262075449146</v>
      </c>
      <c r="H131" s="199" t="str">
        <f>'[1]2 кв 2021г'!H133</f>
        <v>1. Число воспитанников</v>
      </c>
      <c r="I131" s="199"/>
      <c r="J131" s="8" t="str">
        <f>'[1]2 кв 2021г'!J133</f>
        <v>чел.</v>
      </c>
      <c r="K131" s="8">
        <f>'[1]2 кв 2021г'!K133</f>
        <v>278</v>
      </c>
      <c r="L131" s="8">
        <f>'[1]2 кв 2021г'!L133</f>
        <v>316</v>
      </c>
      <c r="M131" s="55">
        <f>'[1]2 кв 2021г'!M133</f>
        <v>5</v>
      </c>
      <c r="N131" s="50">
        <f>'[1]2 кв 2021г'!N133</f>
        <v>113.66906474820144</v>
      </c>
      <c r="O131" s="9">
        <f>'[1]2 кв 2021г'!O133</f>
        <v>0</v>
      </c>
      <c r="P131" s="193" t="str">
        <f>'[1]2 кв 2021г'!P133</f>
        <v>Финансировать, согласно соглашению</v>
      </c>
      <c r="Q131" s="193"/>
    </row>
    <row r="132" spans="1:17" ht="30" customHeight="1" x14ac:dyDescent="0.25">
      <c r="A132" s="193"/>
      <c r="B132" s="193"/>
      <c r="C132" s="193"/>
      <c r="D132" s="195"/>
      <c r="E132" s="196"/>
      <c r="F132" s="196"/>
      <c r="G132" s="198"/>
      <c r="H132" s="199" t="str">
        <f>'[1]2 кв 2021г'!H134</f>
        <v>2. Удовлетворенность населения качеством дошкольного образования</v>
      </c>
      <c r="I132" s="199"/>
      <c r="J132" s="8" t="str">
        <f>'[1]2 кв 2021г'!J134</f>
        <v>%</v>
      </c>
      <c r="K132" s="8">
        <f>'[1]2 кв 2021г'!K134</f>
        <v>80</v>
      </c>
      <c r="L132" s="8">
        <f>'[1]2 кв 2021г'!L134</f>
        <v>80</v>
      </c>
      <c r="M132" s="55">
        <f>'[1]2 кв 2021г'!M134</f>
        <v>5</v>
      </c>
      <c r="N132" s="50">
        <f>'[1]2 кв 2021г'!N134</f>
        <v>100</v>
      </c>
      <c r="O132" s="9">
        <f>'[1]2 кв 2021г'!O134</f>
        <v>0</v>
      </c>
      <c r="P132" s="193"/>
      <c r="Q132" s="193"/>
    </row>
    <row r="133" spans="1:17" ht="30" customHeight="1" x14ac:dyDescent="0.25">
      <c r="A133" s="192" t="str">
        <f>'[1]2 кв 2021г'!A135</f>
        <v>25.  МДОУ д/с №3 "Росинка" с. Малая Пурга</v>
      </c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1:17" ht="30" customHeight="1" x14ac:dyDescent="0.25">
      <c r="A134" s="193" t="str">
        <f>'[1]2 кв 2021г'!A136</f>
        <v>Реализация основных образовательных программ дошкольного образования</v>
      </c>
      <c r="B134" s="193"/>
      <c r="C134" s="193"/>
      <c r="D134" s="214">
        <f>'[1]2 кв 2021г'!D136</f>
        <v>16499850</v>
      </c>
      <c r="E134" s="214">
        <f>'[1]2 кв 2021г'!E136</f>
        <v>10236119.18</v>
      </c>
      <c r="F134" s="214"/>
      <c r="G134" s="197">
        <f>'[1]2 кв 2021г'!G136</f>
        <v>62.037649918029558</v>
      </c>
      <c r="H134" s="199" t="str">
        <f>'[1]2 кв 2021г'!H136</f>
        <v>1. Число воспитанников</v>
      </c>
      <c r="I134" s="199"/>
      <c r="J134" s="8" t="str">
        <f>'[1]2 кв 2021г'!J136</f>
        <v>чел.</v>
      </c>
      <c r="K134" s="8">
        <f>'[1]2 кв 2021г'!K136</f>
        <v>241</v>
      </c>
      <c r="L134" s="8">
        <f>'[1]2 кв 2021г'!L136</f>
        <v>242</v>
      </c>
      <c r="M134" s="55">
        <f>'[1]2 кв 2021г'!M136</f>
        <v>5</v>
      </c>
      <c r="N134" s="50">
        <f>'[1]2 кв 2021г'!N136</f>
        <v>100</v>
      </c>
      <c r="O134" s="9">
        <f>'[1]2 кв 2021г'!O136</f>
        <v>0</v>
      </c>
      <c r="P134" s="193" t="str">
        <f>'[1]2 кв 2021г'!P136</f>
        <v>Финансировать, согласно соглашению</v>
      </c>
      <c r="Q134" s="193"/>
    </row>
    <row r="135" spans="1:17" ht="30" customHeight="1" x14ac:dyDescent="0.25">
      <c r="A135" s="193"/>
      <c r="B135" s="193"/>
      <c r="C135" s="193"/>
      <c r="D135" s="195"/>
      <c r="E135" s="196"/>
      <c r="F135" s="196"/>
      <c r="G135" s="198"/>
      <c r="H135" s="199" t="str">
        <f>'[1]2 кв 2021г'!H137</f>
        <v>2. Удовлетворенность населения качеством дошкольного образования</v>
      </c>
      <c r="I135" s="199"/>
      <c r="J135" s="8" t="str">
        <f>'[1]2 кв 2021г'!J137</f>
        <v>%</v>
      </c>
      <c r="K135" s="8">
        <f>'[1]2 кв 2021г'!K137</f>
        <v>85</v>
      </c>
      <c r="L135" s="8">
        <f>'[1]2 кв 2021г'!L137</f>
        <v>85</v>
      </c>
      <c r="M135" s="55">
        <f>'[1]2 кв 2021г'!M137</f>
        <v>5</v>
      </c>
      <c r="N135" s="50">
        <f>'[1]2 кв 2021г'!N137</f>
        <v>100</v>
      </c>
      <c r="O135" s="9">
        <f>'[1]2 кв 2021г'!O137</f>
        <v>0</v>
      </c>
      <c r="P135" s="193"/>
      <c r="Q135" s="193"/>
    </row>
    <row r="136" spans="1:17" ht="30" customHeight="1" x14ac:dyDescent="0.25">
      <c r="A136" s="192" t="str">
        <f>'[1]2 кв 2021г'!A138</f>
        <v xml:space="preserve"> 26. МДОУ д/с с. Яган</v>
      </c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1:17" ht="30" customHeight="1" x14ac:dyDescent="0.25">
      <c r="A137" s="193" t="str">
        <f>'[1]2 кв 2021г'!A139</f>
        <v>Реализация основных образовательных программ дошкольного образования</v>
      </c>
      <c r="B137" s="193"/>
      <c r="C137" s="193"/>
      <c r="D137" s="214">
        <f>'[1]2 кв 2021г'!D139</f>
        <v>7703300</v>
      </c>
      <c r="E137" s="214">
        <f>'[1]2 кв 2021г'!E139</f>
        <v>4981169.66</v>
      </c>
      <c r="F137" s="214"/>
      <c r="G137" s="197">
        <f>'[1]2 кв 2021г'!G139</f>
        <v>64.662802435319932</v>
      </c>
      <c r="H137" s="199" t="str">
        <f>'[1]2 кв 2021г'!H139</f>
        <v>1. Число воспитанников</v>
      </c>
      <c r="I137" s="199"/>
      <c r="J137" s="8" t="str">
        <f>'[1]2 кв 2021г'!J139</f>
        <v>чел.</v>
      </c>
      <c r="K137" s="8">
        <f>'[1]2 кв 2021г'!K139</f>
        <v>98</v>
      </c>
      <c r="L137" s="8">
        <f>'[1]2 кв 2021г'!L139</f>
        <v>98</v>
      </c>
      <c r="M137" s="55">
        <f>'[1]2 кв 2021г'!M139</f>
        <v>5</v>
      </c>
      <c r="N137" s="50">
        <f>'[1]2 кв 2021г'!N139</f>
        <v>100</v>
      </c>
      <c r="O137" s="9">
        <f>'[1]2 кв 2021г'!O139</f>
        <v>0</v>
      </c>
      <c r="P137" s="193" t="str">
        <f>'[1]2 кв 2021г'!P139</f>
        <v>Финансировать, согласно соглашению</v>
      </c>
      <c r="Q137" s="193"/>
    </row>
    <row r="138" spans="1:17" ht="30" customHeight="1" x14ac:dyDescent="0.25">
      <c r="A138" s="193"/>
      <c r="B138" s="193"/>
      <c r="C138" s="193"/>
      <c r="D138" s="195"/>
      <c r="E138" s="196"/>
      <c r="F138" s="196"/>
      <c r="G138" s="198"/>
      <c r="H138" s="199" t="str">
        <f>'[1]2 кв 2021г'!H140</f>
        <v>2. Удовлетворенность населения качеством дошкольного образования</v>
      </c>
      <c r="I138" s="199"/>
      <c r="J138" s="8" t="str">
        <f>'[1]2 кв 2021г'!J140</f>
        <v>%</v>
      </c>
      <c r="K138" s="8">
        <f>'[1]2 кв 2021г'!K140</f>
        <v>100</v>
      </c>
      <c r="L138" s="8">
        <f>'[1]2 кв 2021г'!L140</f>
        <v>100</v>
      </c>
      <c r="M138" s="55">
        <f>'[1]2 кв 2021г'!M140</f>
        <v>5</v>
      </c>
      <c r="N138" s="50">
        <f>'[1]2 кв 2021г'!N140</f>
        <v>100</v>
      </c>
      <c r="O138" s="9">
        <f>'[1]2 кв 2021г'!O140</f>
        <v>0</v>
      </c>
      <c r="P138" s="193"/>
      <c r="Q138" s="193"/>
    </row>
    <row r="139" spans="1:17" ht="30" customHeight="1" x14ac:dyDescent="0.25">
      <c r="A139" s="192" t="str">
        <f>'[1]2 кв 2021г'!A141</f>
        <v>27. МДОУ д/с с. Пугачево</v>
      </c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1:17" ht="30" customHeight="1" x14ac:dyDescent="0.25">
      <c r="A140" s="193" t="str">
        <f>'[1]2 кв 2021г'!A142</f>
        <v>Реализация основных образовательных программ дошкольного образования</v>
      </c>
      <c r="B140" s="193"/>
      <c r="C140" s="193"/>
      <c r="D140" s="194">
        <f>'[1]2 кв 2021г'!D142</f>
        <v>10434400</v>
      </c>
      <c r="E140" s="194">
        <f>'[1]2 кв 2021г'!E142</f>
        <v>6921162.8499999996</v>
      </c>
      <c r="F140" s="194"/>
      <c r="G140" s="197">
        <f>'[1]2 кв 2021г'!G142</f>
        <v>66.330242754734343</v>
      </c>
      <c r="H140" s="199" t="str">
        <f>'[1]2 кв 2021г'!H142</f>
        <v>1. Число воспитанников</v>
      </c>
      <c r="I140" s="199"/>
      <c r="J140" s="8" t="str">
        <f>'[1]2 кв 2021г'!J142</f>
        <v>чел.</v>
      </c>
      <c r="K140" s="8">
        <f>'[1]2 кв 2021г'!K142</f>
        <v>147</v>
      </c>
      <c r="L140" s="8">
        <f>'[1]2 кв 2021г'!L142</f>
        <v>147</v>
      </c>
      <c r="M140" s="55">
        <f>'[1]2 кв 2021г'!M142</f>
        <v>5</v>
      </c>
      <c r="N140" s="50">
        <f>'[1]2 кв 2021г'!N142</f>
        <v>100</v>
      </c>
      <c r="O140" s="9">
        <f>'[1]2 кв 2021г'!O142</f>
        <v>0</v>
      </c>
      <c r="P140" s="193" t="str">
        <f>'[1]2 кв 2021г'!P142</f>
        <v>Финансировать, согласно соглашению</v>
      </c>
      <c r="Q140" s="193"/>
    </row>
    <row r="141" spans="1:17" ht="30" customHeight="1" x14ac:dyDescent="0.25">
      <c r="A141" s="193"/>
      <c r="B141" s="193"/>
      <c r="C141" s="193"/>
      <c r="D141" s="195"/>
      <c r="E141" s="196"/>
      <c r="F141" s="196"/>
      <c r="G141" s="198"/>
      <c r="H141" s="199" t="str">
        <f>'[1]2 кв 2021г'!H143</f>
        <v>2. Удовлетворенность населения качеством дошкольного образования</v>
      </c>
      <c r="I141" s="199"/>
      <c r="J141" s="8" t="str">
        <f>'[1]2 кв 2021г'!J143</f>
        <v>%</v>
      </c>
      <c r="K141" s="8">
        <f>'[1]2 кв 2021г'!K143</f>
        <v>90</v>
      </c>
      <c r="L141" s="8">
        <f>'[1]2 кв 2021г'!L143</f>
        <v>90</v>
      </c>
      <c r="M141" s="55">
        <f>'[1]2 кв 2021г'!M143</f>
        <v>5</v>
      </c>
      <c r="N141" s="50">
        <f>'[1]2 кв 2021г'!N143</f>
        <v>100</v>
      </c>
      <c r="O141" s="9">
        <f>'[1]2 кв 2021г'!O143</f>
        <v>0</v>
      </c>
      <c r="P141" s="193"/>
      <c r="Q141" s="193"/>
    </row>
    <row r="142" spans="1:17" ht="30" customHeight="1" x14ac:dyDescent="0.25">
      <c r="A142" s="192" t="str">
        <f>'[1]2 кв 2021г'!A144</f>
        <v xml:space="preserve"> 28. МДОУ д/с "Зернышко" с. Кечево</v>
      </c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1:17" ht="30" customHeight="1" x14ac:dyDescent="0.25">
      <c r="A143" s="193" t="str">
        <f>'[1]2 кв 2021г'!A145</f>
        <v>Реализация основных образовательных программ дошкольного образования</v>
      </c>
      <c r="B143" s="193"/>
      <c r="C143" s="193"/>
      <c r="D143" s="194">
        <f>'[1]2 кв 2021г'!D145</f>
        <v>2114140</v>
      </c>
      <c r="E143" s="194">
        <f>'[1]2 кв 2021г'!E145</f>
        <v>1234725.51</v>
      </c>
      <c r="F143" s="194"/>
      <c r="G143" s="197">
        <f>'[1]2 кв 2021г'!G145</f>
        <v>58.403204612750336</v>
      </c>
      <c r="H143" s="199" t="str">
        <f>'[1]2 кв 2021г'!H145</f>
        <v>1. Число воспитанников</v>
      </c>
      <c r="I143" s="199"/>
      <c r="J143" s="8" t="str">
        <f>'[1]2 кв 2021г'!J145</f>
        <v>чел.</v>
      </c>
      <c r="K143" s="8">
        <f>'[1]2 кв 2021г'!K145</f>
        <v>22</v>
      </c>
      <c r="L143" s="8">
        <f>'[1]2 кв 2021г'!L145</f>
        <v>19</v>
      </c>
      <c r="M143" s="55">
        <f>'[1]2 кв 2021г'!M145</f>
        <v>5</v>
      </c>
      <c r="N143" s="50">
        <f>'[1]2 кв 2021г'!N145</f>
        <v>86.36363636363636</v>
      </c>
      <c r="O143" s="9">
        <f>'[1]2 кв 2021г'!O145</f>
        <v>0</v>
      </c>
      <c r="P143" s="193" t="str">
        <f>'[1]2 кв 2021г'!P145</f>
        <v>Финансировать, согласно соглашению</v>
      </c>
      <c r="Q143" s="193"/>
    </row>
    <row r="144" spans="1:17" ht="30" customHeight="1" x14ac:dyDescent="0.25">
      <c r="A144" s="193"/>
      <c r="B144" s="193"/>
      <c r="C144" s="193"/>
      <c r="D144" s="195"/>
      <c r="E144" s="196"/>
      <c r="F144" s="196"/>
      <c r="G144" s="198"/>
      <c r="H144" s="199" t="str">
        <f>'[1]2 кв 2021г'!H146</f>
        <v>2. Удовлетворенность населения качеством дошкольного образования</v>
      </c>
      <c r="I144" s="199"/>
      <c r="J144" s="8" t="str">
        <f>'[1]2 кв 2021г'!J146</f>
        <v>%</v>
      </c>
      <c r="K144" s="8">
        <f>'[1]2 кв 2021г'!K146</f>
        <v>88</v>
      </c>
      <c r="L144" s="8">
        <f>'[1]2 кв 2021г'!L146</f>
        <v>88</v>
      </c>
      <c r="M144" s="55">
        <f>'[1]2 кв 2021г'!M146</f>
        <v>5</v>
      </c>
      <c r="N144" s="50">
        <f>'[1]2 кв 2021г'!N146</f>
        <v>100</v>
      </c>
      <c r="O144" s="9">
        <f>'[1]2 кв 2021г'!O146</f>
        <v>0</v>
      </c>
      <c r="P144" s="193"/>
      <c r="Q144" s="193"/>
    </row>
    <row r="145" spans="1:17" ht="30" customHeight="1" x14ac:dyDescent="0.25">
      <c r="A145" s="192" t="str">
        <f>'[1]2 кв 2021г'!A147</f>
        <v>29. МДОУ д/с "Солнышко" с. Кечево</v>
      </c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1:17" ht="30" customHeight="1" x14ac:dyDescent="0.25">
      <c r="A146" s="193" t="str">
        <f>'[1]2 кв 2021г'!A148</f>
        <v>Реализация основных образовательных программ дошкольного образования</v>
      </c>
      <c r="B146" s="193"/>
      <c r="C146" s="193"/>
      <c r="D146" s="214">
        <f>'[1]2 кв 2021г'!D148</f>
        <v>3542090</v>
      </c>
      <c r="E146" s="214">
        <f>'[1]2 кв 2021г'!E148</f>
        <v>2198996.36</v>
      </c>
      <c r="F146" s="214"/>
      <c r="G146" s="197">
        <f>'[1]2 кв 2021г'!G148</f>
        <v>62.081888376636385</v>
      </c>
      <c r="H146" s="199" t="str">
        <f>'[1]2 кв 2021г'!H148</f>
        <v>1. Число воспитанников</v>
      </c>
      <c r="I146" s="199"/>
      <c r="J146" s="8" t="str">
        <f>'[1]2 кв 2021г'!J148</f>
        <v>чел.</v>
      </c>
      <c r="K146" s="8">
        <f>'[1]2 кв 2021г'!K148</f>
        <v>25</v>
      </c>
      <c r="L146" s="8">
        <f>'[1]2 кв 2021г'!L148</f>
        <v>30</v>
      </c>
      <c r="M146" s="55">
        <f>'[1]2 кв 2021г'!M148</f>
        <v>5</v>
      </c>
      <c r="N146" s="50">
        <f>'[1]2 кв 2021г'!N148</f>
        <v>120</v>
      </c>
      <c r="O146" s="9">
        <f>'[1]2 кв 2021г'!O148</f>
        <v>0</v>
      </c>
      <c r="P146" s="193" t="str">
        <f>'[1]2 кв 2021г'!P148</f>
        <v>Финансировать, согласно соглашению</v>
      </c>
      <c r="Q146" s="193"/>
    </row>
    <row r="147" spans="1:17" ht="30" customHeight="1" x14ac:dyDescent="0.25">
      <c r="A147" s="193"/>
      <c r="B147" s="193"/>
      <c r="C147" s="193"/>
      <c r="D147" s="195"/>
      <c r="E147" s="196"/>
      <c r="F147" s="196"/>
      <c r="G147" s="198"/>
      <c r="H147" s="199" t="str">
        <f>'[1]2 кв 2021г'!H149</f>
        <v>2. Удовлетворенность населения качеством дошкольного образования</v>
      </c>
      <c r="I147" s="199"/>
      <c r="J147" s="8" t="str">
        <f>'[1]2 кв 2021г'!J149</f>
        <v>%</v>
      </c>
      <c r="K147" s="8">
        <f>'[1]2 кв 2021г'!K149</f>
        <v>98</v>
      </c>
      <c r="L147" s="8">
        <f>'[1]2 кв 2021г'!L149</f>
        <v>98</v>
      </c>
      <c r="M147" s="55">
        <f>'[1]2 кв 2021г'!M149</f>
        <v>5</v>
      </c>
      <c r="N147" s="50">
        <f>'[1]2 кв 2021г'!N149</f>
        <v>100</v>
      </c>
      <c r="O147" s="9">
        <f>'[1]2 кв 2021г'!O149</f>
        <v>0</v>
      </c>
      <c r="P147" s="193"/>
      <c r="Q147" s="193"/>
    </row>
    <row r="148" spans="1:17" ht="30" customHeight="1" x14ac:dyDescent="0.25">
      <c r="A148" s="192" t="str">
        <f>'[1]2 кв 2021г'!A150</f>
        <v>30.  МДОУ д/с д. Старая Монья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1:17" ht="30" customHeight="1" x14ac:dyDescent="0.25">
      <c r="A149" s="193" t="str">
        <f>'[1]2 кв 2021г'!A151</f>
        <v>Реализация основных образовательных программ дошкольного образования</v>
      </c>
      <c r="B149" s="193"/>
      <c r="C149" s="193"/>
      <c r="D149" s="194">
        <f>'[1]2 кв 2021г'!D151</f>
        <v>8395890</v>
      </c>
      <c r="E149" s="194">
        <f>'[1]2 кв 2021г'!E151</f>
        <v>5904029.6699999999</v>
      </c>
      <c r="F149" s="194"/>
      <c r="G149" s="197">
        <f>'[1]2 кв 2021г'!G151</f>
        <v>70.320474303498486</v>
      </c>
      <c r="H149" s="199" t="str">
        <f>'[1]2 кв 2021г'!H151</f>
        <v>1. Число воспитанников</v>
      </c>
      <c r="I149" s="199"/>
      <c r="J149" s="8" t="str">
        <f>'[1]2 кв 2021г'!J151</f>
        <v>чел.</v>
      </c>
      <c r="K149" s="8">
        <f>'[1]2 кв 2021г'!K151</f>
        <v>100</v>
      </c>
      <c r="L149" s="8">
        <f>'[1]2 кв 2021г'!L151</f>
        <v>101</v>
      </c>
      <c r="M149" s="55">
        <f>'[1]2 кв 2021г'!M151</f>
        <v>5</v>
      </c>
      <c r="N149" s="50">
        <f>'[1]2 кв 2021г'!N151</f>
        <v>100</v>
      </c>
      <c r="O149" s="9">
        <f>'[1]2 кв 2021г'!O151</f>
        <v>0</v>
      </c>
      <c r="P149" s="193" t="str">
        <f>'[1]2 кв 2021г'!P151</f>
        <v>Финансировать, согласно соглашению</v>
      </c>
      <c r="Q149" s="193"/>
    </row>
    <row r="150" spans="1:17" ht="30" customHeight="1" x14ac:dyDescent="0.25">
      <c r="A150" s="193"/>
      <c r="B150" s="193"/>
      <c r="C150" s="193"/>
      <c r="D150" s="195"/>
      <c r="E150" s="196"/>
      <c r="F150" s="196"/>
      <c r="G150" s="198"/>
      <c r="H150" s="199" t="str">
        <f>'[1]2 кв 2021г'!H152</f>
        <v>2. Удовлетворенность населения качеством дошкольного образования</v>
      </c>
      <c r="I150" s="199"/>
      <c r="J150" s="8" t="str">
        <f>'[1]2 кв 2021г'!J152</f>
        <v>%</v>
      </c>
      <c r="K150" s="8">
        <f>'[1]2 кв 2021г'!K152</f>
        <v>98</v>
      </c>
      <c r="L150" s="8">
        <f>'[1]2 кв 2021г'!L152</f>
        <v>98</v>
      </c>
      <c r="M150" s="55">
        <f>'[1]2 кв 2021г'!M152</f>
        <v>5</v>
      </c>
      <c r="N150" s="50">
        <f>'[1]2 кв 2021г'!N152</f>
        <v>100</v>
      </c>
      <c r="O150" s="9">
        <f>'[1]2 кв 2021г'!O152</f>
        <v>0</v>
      </c>
      <c r="P150" s="193"/>
      <c r="Q150" s="193"/>
    </row>
    <row r="151" spans="1:17" ht="30" customHeight="1" x14ac:dyDescent="0.25">
      <c r="A151" s="192" t="str">
        <f>'[1]2 кв 2021г'!A153</f>
        <v xml:space="preserve"> 31. МДОУ д/с д. Иваново-Самарское</v>
      </c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1:17" ht="30" customHeight="1" x14ac:dyDescent="0.25">
      <c r="A152" s="193" t="str">
        <f>'[1]2 кв 2021г'!A154</f>
        <v>Реализация основных образовательных программ дошкольного образования</v>
      </c>
      <c r="B152" s="193"/>
      <c r="C152" s="193"/>
      <c r="D152" s="214">
        <f>'[1]2 кв 2021г'!D154</f>
        <v>1777000</v>
      </c>
      <c r="E152" s="214">
        <f>'[1]2 кв 2021г'!E154</f>
        <v>1146679.6599999999</v>
      </c>
      <c r="F152" s="214"/>
      <c r="G152" s="197">
        <f>'[1]2 кв 2021г'!G154</f>
        <v>64.528962296004494</v>
      </c>
      <c r="H152" s="199" t="str">
        <f>'[1]2 кв 2021г'!H154</f>
        <v>1. Число воспитанников</v>
      </c>
      <c r="I152" s="199"/>
      <c r="J152" s="8" t="str">
        <f>'[1]2 кв 2021г'!J154</f>
        <v>чел.</v>
      </c>
      <c r="K152" s="6">
        <f>'[1]2 кв 2021г'!K154</f>
        <v>16</v>
      </c>
      <c r="L152" s="6">
        <f>'[1]2 кв 2021г'!L154</f>
        <v>16</v>
      </c>
      <c r="M152" s="55">
        <f>'[1]2 кв 2021г'!M154</f>
        <v>5</v>
      </c>
      <c r="N152" s="55">
        <f>'[1]2 кв 2021г'!N154</f>
        <v>100</v>
      </c>
      <c r="O152" s="5">
        <f>'[1]2 кв 2021г'!O154</f>
        <v>0</v>
      </c>
      <c r="P152" s="193" t="str">
        <f>'[1]2 кв 2021г'!P154</f>
        <v>Финансировать, согласно соглашению</v>
      </c>
      <c r="Q152" s="193"/>
    </row>
    <row r="153" spans="1:17" ht="30" customHeight="1" x14ac:dyDescent="0.25">
      <c r="A153" s="193"/>
      <c r="B153" s="193"/>
      <c r="C153" s="193"/>
      <c r="D153" s="195"/>
      <c r="E153" s="196"/>
      <c r="F153" s="196"/>
      <c r="G153" s="198"/>
      <c r="H153" s="199" t="str">
        <f>'[1]2 кв 2021г'!H155</f>
        <v>2. Удовлетворенность населения качеством дошкольного образования</v>
      </c>
      <c r="I153" s="199"/>
      <c r="J153" s="8" t="str">
        <f>'[1]2 кв 2021г'!J155</f>
        <v>%</v>
      </c>
      <c r="K153" s="6">
        <f>'[1]2 кв 2021г'!K155</f>
        <v>90</v>
      </c>
      <c r="L153" s="6">
        <f>'[1]2 кв 2021г'!L155</f>
        <v>90</v>
      </c>
      <c r="M153" s="55">
        <f>'[1]2 кв 2021г'!M155</f>
        <v>5</v>
      </c>
      <c r="N153" s="55">
        <f>'[1]2 кв 2021г'!N155</f>
        <v>100</v>
      </c>
      <c r="O153" s="5">
        <f>'[1]2 кв 2021г'!O155</f>
        <v>0</v>
      </c>
      <c r="P153" s="193"/>
      <c r="Q153" s="193"/>
    </row>
    <row r="154" spans="1:17" ht="30" customHeight="1" x14ac:dyDescent="0.25">
      <c r="A154" s="192" t="str">
        <f>'[1]2 кв 2021г'!A156</f>
        <v>32.МДОУ д/с д. Капустино</v>
      </c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1:17" ht="30" customHeight="1" x14ac:dyDescent="0.25">
      <c r="A155" s="193" t="str">
        <f>'[1]2 кв 2021г'!A157</f>
        <v>Реализация основных образовательных программ дошкольного образования</v>
      </c>
      <c r="B155" s="193"/>
      <c r="C155" s="193"/>
      <c r="D155" s="214">
        <f>'[1]2 кв 2021г'!D157</f>
        <v>2744490</v>
      </c>
      <c r="E155" s="214">
        <f>'[1]2 кв 2021г'!E157</f>
        <v>1723640.72</v>
      </c>
      <c r="F155" s="214"/>
      <c r="G155" s="197">
        <f>'[1]2 кв 2021г'!G157</f>
        <v>62.803680100856631</v>
      </c>
      <c r="H155" s="199" t="str">
        <f>'[1]2 кв 2021г'!H157</f>
        <v>1. Число воспитанников</v>
      </c>
      <c r="I155" s="199"/>
      <c r="J155" s="8" t="str">
        <f>'[1]2 кв 2021г'!J157</f>
        <v>чел.</v>
      </c>
      <c r="K155" s="8">
        <f>'[1]2 кв 2021г'!K157</f>
        <v>20</v>
      </c>
      <c r="L155" s="8">
        <f>'[1]2 кв 2021г'!L157</f>
        <v>21</v>
      </c>
      <c r="M155" s="55">
        <f>'[1]2 кв 2021г'!M157</f>
        <v>5</v>
      </c>
      <c r="N155" s="50">
        <f>'[1]2 кв 2021г'!N157</f>
        <v>100</v>
      </c>
      <c r="O155" s="9">
        <f>'[1]2 кв 2021г'!O157</f>
        <v>0</v>
      </c>
      <c r="P155" s="193" t="str">
        <f>'[1]2 кв 2021г'!P157</f>
        <v>Финансировать, согласно соглашению</v>
      </c>
      <c r="Q155" s="193"/>
    </row>
    <row r="156" spans="1:17" ht="30" customHeight="1" x14ac:dyDescent="0.25">
      <c r="A156" s="193"/>
      <c r="B156" s="193"/>
      <c r="C156" s="193"/>
      <c r="D156" s="195"/>
      <c r="E156" s="196"/>
      <c r="F156" s="196"/>
      <c r="G156" s="198"/>
      <c r="H156" s="199" t="str">
        <f>'[1]2 кв 2021г'!H158</f>
        <v>2. Удовлетворенность населения качеством дошкольного образования</v>
      </c>
      <c r="I156" s="199"/>
      <c r="J156" s="8" t="str">
        <f>'[1]2 кв 2021г'!J158</f>
        <v>%</v>
      </c>
      <c r="K156" s="8">
        <f>'[1]2 кв 2021г'!K158</f>
        <v>95</v>
      </c>
      <c r="L156" s="8">
        <f>'[1]2 кв 2021г'!L158</f>
        <v>95</v>
      </c>
      <c r="M156" s="55">
        <f>'[1]2 кв 2021г'!M158</f>
        <v>5</v>
      </c>
      <c r="N156" s="50">
        <f>'[1]2 кв 2021г'!N158</f>
        <v>100</v>
      </c>
      <c r="O156" s="9">
        <f>'[1]2 кв 2021г'!O158</f>
        <v>0</v>
      </c>
      <c r="P156" s="193"/>
      <c r="Q156" s="193"/>
    </row>
    <row r="157" spans="1:17" ht="30" customHeight="1" x14ac:dyDescent="0.25">
      <c r="A157" s="165" t="str">
        <f>'[1]2 кв 2021г'!A159</f>
        <v>33. МДОУ д/с д. Курчум-Норья</v>
      </c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7"/>
    </row>
    <row r="158" spans="1:17" ht="30" customHeight="1" x14ac:dyDescent="0.25">
      <c r="A158" s="193" t="str">
        <f>'[1]2 кв 2021г'!A160</f>
        <v>Реализация основных образовательных программ дошкольного образования</v>
      </c>
      <c r="B158" s="193"/>
      <c r="C158" s="193"/>
      <c r="D158" s="214">
        <f>'[1]2 кв 2021г'!D160</f>
        <v>3430990</v>
      </c>
      <c r="E158" s="214">
        <f>'[1]2 кв 2021г'!E160</f>
        <v>2247992.11</v>
      </c>
      <c r="F158" s="214"/>
      <c r="G158" s="197">
        <f>'[1]2 кв 2021г'!G160</f>
        <v>65.520217488246828</v>
      </c>
      <c r="H158" s="199" t="str">
        <f>'[1]2 кв 2021г'!H160</f>
        <v>1. Число воспитанников</v>
      </c>
      <c r="I158" s="199"/>
      <c r="J158" s="8" t="str">
        <f>'[1]2 кв 2021г'!J160</f>
        <v>чел.</v>
      </c>
      <c r="K158" s="6">
        <f>'[1]2 кв 2021г'!K160</f>
        <v>21</v>
      </c>
      <c r="L158" s="6">
        <f>'[1]2 кв 2021г'!L160</f>
        <v>21</v>
      </c>
      <c r="M158" s="55">
        <f>'[1]2 кв 2021г'!M160</f>
        <v>5</v>
      </c>
      <c r="N158" s="55">
        <f>'[1]2 кв 2021г'!N160</f>
        <v>100</v>
      </c>
      <c r="O158" s="5">
        <f>'[1]2 кв 2021г'!O160</f>
        <v>0</v>
      </c>
      <c r="P158" s="193" t="str">
        <f>'[1]2 кв 2021г'!P160</f>
        <v>Финансировать, согласно соглашению</v>
      </c>
      <c r="Q158" s="193"/>
    </row>
    <row r="159" spans="1:17" ht="30" customHeight="1" x14ac:dyDescent="0.25">
      <c r="A159" s="193"/>
      <c r="B159" s="193"/>
      <c r="C159" s="193"/>
      <c r="D159" s="195"/>
      <c r="E159" s="196"/>
      <c r="F159" s="196"/>
      <c r="G159" s="198"/>
      <c r="H159" s="199" t="str">
        <f>'[1]2 кв 2021г'!H161</f>
        <v>2. Удовлетворенность населения качеством дошкольного образования</v>
      </c>
      <c r="I159" s="199"/>
      <c r="J159" s="8" t="str">
        <f>'[1]2 кв 2021г'!J161</f>
        <v>%</v>
      </c>
      <c r="K159" s="6">
        <f>'[1]2 кв 2021г'!K161</f>
        <v>85</v>
      </c>
      <c r="L159" s="6">
        <f>'[1]2 кв 2021г'!L161</f>
        <v>85</v>
      </c>
      <c r="M159" s="55">
        <f>'[1]2 кв 2021г'!M161</f>
        <v>5</v>
      </c>
      <c r="N159" s="55">
        <f>'[1]2 кв 2021г'!N161</f>
        <v>100</v>
      </c>
      <c r="O159" s="5">
        <f>'[1]2 кв 2021г'!O161</f>
        <v>0</v>
      </c>
      <c r="P159" s="193"/>
      <c r="Q159" s="193"/>
    </row>
    <row r="160" spans="1:17" ht="30" customHeight="1" x14ac:dyDescent="0.25">
      <c r="A160" s="192" t="str">
        <f>'[1]2 кв 2021г'!A162</f>
        <v xml:space="preserve"> 34. МДОУ д/с д. Итешево</v>
      </c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1:17" ht="30" customHeight="1" x14ac:dyDescent="0.25">
      <c r="A161" s="193" t="str">
        <f>'[1]2 кв 2021г'!A163</f>
        <v>Реализация основных общеобразовательных программ дошкольного образования</v>
      </c>
      <c r="B161" s="193"/>
      <c r="C161" s="193"/>
      <c r="D161" s="194">
        <f>'[1]2 кв 2021г'!D163</f>
        <v>3523990</v>
      </c>
      <c r="E161" s="194">
        <f>'[1]2 кв 2021г'!E163</f>
        <v>2242186.11</v>
      </c>
      <c r="F161" s="194"/>
      <c r="G161" s="197">
        <f>'[1]2 кв 2021г'!G163</f>
        <v>63.626347123572991</v>
      </c>
      <c r="H161" s="199" t="str">
        <f>'[1]2 кв 2021г'!H163</f>
        <v>1. Число воспитанников</v>
      </c>
      <c r="I161" s="199"/>
      <c r="J161" s="8" t="str">
        <f>'[1]2 кв 2021г'!J163</f>
        <v>чел.</v>
      </c>
      <c r="K161" s="8">
        <f>'[1]2 кв 2021г'!K163</f>
        <v>31</v>
      </c>
      <c r="L161" s="8">
        <f>'[1]2 кв 2021г'!L163</f>
        <v>32</v>
      </c>
      <c r="M161" s="55">
        <f>'[1]2 кв 2021г'!M163</f>
        <v>5</v>
      </c>
      <c r="N161" s="15">
        <f>'[1]2 кв 2021г'!N163</f>
        <v>100</v>
      </c>
      <c r="O161" s="16">
        <f>'[1]2 кв 2021г'!O163</f>
        <v>0</v>
      </c>
      <c r="P161" s="193" t="str">
        <f>'[1]2 кв 2021г'!P163</f>
        <v>Финансировать, согласно соглашению</v>
      </c>
      <c r="Q161" s="193"/>
    </row>
    <row r="162" spans="1:17" ht="30" customHeight="1" x14ac:dyDescent="0.25">
      <c r="A162" s="193"/>
      <c r="B162" s="193"/>
      <c r="C162" s="193"/>
      <c r="D162" s="195"/>
      <c r="E162" s="196"/>
      <c r="F162" s="196"/>
      <c r="G162" s="198"/>
      <c r="H162" s="199" t="str">
        <f>'[1]2 кв 2021г'!H164</f>
        <v>2. Удовлетворенность населения качеством общего образования</v>
      </c>
      <c r="I162" s="199"/>
      <c r="J162" s="8" t="str">
        <f>'[1]2 кв 2021г'!J164</f>
        <v>%</v>
      </c>
      <c r="K162" s="8">
        <f>'[1]2 кв 2021г'!K164</f>
        <v>97</v>
      </c>
      <c r="L162" s="8">
        <f>'[1]2 кв 2021г'!L164</f>
        <v>97</v>
      </c>
      <c r="M162" s="55">
        <f>'[1]2 кв 2021г'!M164</f>
        <v>5</v>
      </c>
      <c r="N162" s="15">
        <f>'[1]2 кв 2021г'!N164</f>
        <v>100</v>
      </c>
      <c r="O162" s="16">
        <f>'[1]2 кв 2021г'!O164</f>
        <v>0</v>
      </c>
      <c r="P162" s="193"/>
      <c r="Q162" s="193"/>
    </row>
    <row r="163" spans="1:17" ht="30" customHeight="1" x14ac:dyDescent="0.25">
      <c r="A163" s="192" t="str">
        <f>'[1]2 кв 2021г'!A165</f>
        <v>35. МОУ ДО Малопургинская спортивная школа</v>
      </c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1:17" ht="30" customHeight="1" x14ac:dyDescent="0.25">
      <c r="A164" s="193" t="str">
        <f>'[1]2 кв 2021г'!A166</f>
        <v>Реализация дополнительных общеразвивающих программ</v>
      </c>
      <c r="B164" s="193"/>
      <c r="C164" s="193"/>
      <c r="D164" s="214">
        <f>'[1]2 кв 2021г'!D166</f>
        <v>19905760</v>
      </c>
      <c r="E164" s="214">
        <f>'[1]2 кв 2021г'!E166</f>
        <v>10863383.210000001</v>
      </c>
      <c r="F164" s="214"/>
      <c r="G164" s="197">
        <f>'[1]2 кв 2021г'!G166</f>
        <v>54.574069063426869</v>
      </c>
      <c r="H164" s="199" t="str">
        <f>'[1]2 кв 2021г'!H166</f>
        <v>1. Количество обучающихся</v>
      </c>
      <c r="I164" s="199"/>
      <c r="J164" s="8" t="str">
        <f>'[1]2 кв 2021г'!J166</f>
        <v>чел.</v>
      </c>
      <c r="K164" s="6">
        <f>'[1]2 кв 2021г'!K166</f>
        <v>1200</v>
      </c>
      <c r="L164" s="6">
        <f>'[1]2 кв 2021г'!L166</f>
        <v>1226</v>
      </c>
      <c r="M164" s="4">
        <f>'[1]2 кв 2021г'!M166</f>
        <v>5</v>
      </c>
      <c r="N164" s="55">
        <f>'[1]2 кв 2021г'!N166</f>
        <v>100</v>
      </c>
      <c r="O164" s="5">
        <f>'[1]2 кв 2021г'!O166</f>
        <v>0</v>
      </c>
      <c r="P164" s="193" t="str">
        <f>'[1]2 кв 2021г'!P166</f>
        <v>Финансировать, согласно соглашению</v>
      </c>
      <c r="Q164" s="193"/>
    </row>
    <row r="165" spans="1:17" ht="30" customHeight="1" x14ac:dyDescent="0.25">
      <c r="A165" s="193"/>
      <c r="B165" s="193"/>
      <c r="C165" s="193"/>
      <c r="D165" s="195"/>
      <c r="E165" s="196"/>
      <c r="F165" s="196"/>
      <c r="G165" s="198"/>
      <c r="H165" s="199" t="str">
        <f>'[1]2 кв 2021г'!H167</f>
        <v>2. Удовлетворенность населения качеством дополнительного образования</v>
      </c>
      <c r="I165" s="266"/>
      <c r="J165" s="8" t="str">
        <f>'[1]2 кв 2021г'!J167</f>
        <v>%</v>
      </c>
      <c r="K165" s="6">
        <f>'[1]2 кв 2021г'!K167</f>
        <v>70</v>
      </c>
      <c r="L165" s="6">
        <f>'[1]2 кв 2021г'!L167</f>
        <v>70</v>
      </c>
      <c r="M165" s="4">
        <f>'[1]2 кв 2021г'!M167</f>
        <v>5</v>
      </c>
      <c r="N165" s="55">
        <f>'[1]2 кв 2021г'!N167</f>
        <v>100</v>
      </c>
      <c r="O165" s="5">
        <f>'[1]2 кв 2021г'!O167</f>
        <v>0</v>
      </c>
      <c r="P165" s="193"/>
      <c r="Q165" s="193"/>
    </row>
    <row r="166" spans="1:17" ht="30" customHeight="1" x14ac:dyDescent="0.25">
      <c r="A166" s="193"/>
      <c r="B166" s="193"/>
      <c r="C166" s="193"/>
      <c r="D166" s="195"/>
      <c r="E166" s="196"/>
      <c r="F166" s="196"/>
      <c r="G166" s="198"/>
      <c r="H166" s="266" t="str">
        <f>'[1]2 кв 2021г'!H168</f>
        <v>3. Призеры</v>
      </c>
      <c r="I166" s="266"/>
      <c r="J166" s="8" t="str">
        <f>'[1]2 кв 2021г'!J168</f>
        <v>%</v>
      </c>
      <c r="K166" s="6">
        <f>'[1]2 кв 2021г'!K168</f>
        <v>50</v>
      </c>
      <c r="L166" s="6">
        <f>'[1]2 кв 2021г'!L168</f>
        <v>27</v>
      </c>
      <c r="M166" s="4">
        <f>'[1]2 кв 2021г'!M168</f>
        <v>5</v>
      </c>
      <c r="N166" s="55">
        <f>'[1]2 кв 2021г'!N168</f>
        <v>54</v>
      </c>
      <c r="O166" s="5">
        <f>'[1]2 кв 2021г'!O168</f>
        <v>0</v>
      </c>
      <c r="P166" s="193"/>
      <c r="Q166" s="193"/>
    </row>
    <row r="167" spans="1:17" ht="30" customHeight="1" x14ac:dyDescent="0.25">
      <c r="A167" s="192" t="str">
        <f>'[1]2 кв 2021г'!A169</f>
        <v>36. МАВОУ Малопургинский Центр образования</v>
      </c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1:17" ht="30" customHeight="1" x14ac:dyDescent="0.25">
      <c r="A168" s="193" t="str">
        <f>'[1]2 кв 2021г'!A170</f>
        <v>Реализация основных общеобразовательных программ основного общего образования и реализация дополнительных общеразвивающих программ</v>
      </c>
      <c r="B168" s="193"/>
      <c r="C168" s="193"/>
      <c r="D168" s="194">
        <f>'[1]2 кв 2021г'!D170</f>
        <v>14354802.24</v>
      </c>
      <c r="E168" s="194">
        <f>'[1]2 кв 2021г'!E170</f>
        <v>5563541.9100000001</v>
      </c>
      <c r="F168" s="194"/>
      <c r="G168" s="197">
        <f>'[1]2 кв 2021г'!G170</f>
        <v>38.757356715769006</v>
      </c>
      <c r="H168" s="199" t="str">
        <f>'[1]2 кв 2021г'!H170</f>
        <v>1. Количество обучающихся</v>
      </c>
      <c r="I168" s="199"/>
      <c r="J168" s="8" t="str">
        <f>'[1]2 кв 2021г'!J170</f>
        <v>чел.</v>
      </c>
      <c r="K168" s="8">
        <f>'[1]2 кв 2021г'!K170</f>
        <v>8</v>
      </c>
      <c r="L168" s="8">
        <f>'[1]2 кв 2021г'!L170</f>
        <v>10</v>
      </c>
      <c r="M168" s="55">
        <f>'[1]2 кв 2021г'!M170</f>
        <v>5</v>
      </c>
      <c r="N168" s="50">
        <f>'[1]2 кв 2021г'!N170</f>
        <v>125</v>
      </c>
      <c r="O168" s="9">
        <f>'[1]2 кв 2021г'!O170</f>
        <v>0</v>
      </c>
      <c r="P168" s="193" t="str">
        <f>'[1]2 кв 2021г'!P170</f>
        <v>Финансировать, согласно соглашению</v>
      </c>
      <c r="Q168" s="193"/>
    </row>
    <row r="169" spans="1:17" ht="30" customHeight="1" x14ac:dyDescent="0.25">
      <c r="A169" s="193"/>
      <c r="B169" s="193"/>
      <c r="C169" s="193"/>
      <c r="D169" s="194"/>
      <c r="E169" s="194"/>
      <c r="F169" s="194"/>
      <c r="G169" s="197"/>
      <c r="H169" s="199" t="str">
        <f>'[1]2 кв 2021г'!H171</f>
        <v>2. Удовлетворенность населения качеством общего образования</v>
      </c>
      <c r="I169" s="199"/>
      <c r="J169" s="8" t="str">
        <f>'[1]2 кв 2021г'!J171</f>
        <v>%</v>
      </c>
      <c r="K169" s="8">
        <f>'[1]2 кв 2021г'!K171</f>
        <v>98</v>
      </c>
      <c r="L169" s="8">
        <f>'[1]2 кв 2021г'!L171</f>
        <v>98</v>
      </c>
      <c r="M169" s="55">
        <f>'[1]2 кв 2021г'!M171</f>
        <v>5</v>
      </c>
      <c r="N169" s="50">
        <f>'[1]2 кв 2021г'!N171</f>
        <v>100</v>
      </c>
      <c r="O169" s="9">
        <f>'[1]2 кв 2021г'!O171</f>
        <v>0</v>
      </c>
      <c r="P169" s="193"/>
      <c r="Q169" s="193"/>
    </row>
    <row r="170" spans="1:17" ht="30" customHeight="1" x14ac:dyDescent="0.25">
      <c r="A170" s="193"/>
      <c r="B170" s="193"/>
      <c r="C170" s="193"/>
      <c r="D170" s="194"/>
      <c r="E170" s="194"/>
      <c r="F170" s="194"/>
      <c r="G170" s="197"/>
      <c r="H170" s="192" t="str">
        <f>'[1]2 кв 2021г'!H172</f>
        <v>МОУ ДО Центр детского творчества (по бюджету)</v>
      </c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1:17" ht="30" customHeight="1" x14ac:dyDescent="0.25">
      <c r="A171" s="193"/>
      <c r="B171" s="193"/>
      <c r="C171" s="193"/>
      <c r="D171" s="194"/>
      <c r="E171" s="194"/>
      <c r="F171" s="194"/>
      <c r="G171" s="197"/>
      <c r="H171" s="199" t="str">
        <f>'[1]2 кв 2021г'!H173</f>
        <v>1. Количество обучающихся</v>
      </c>
      <c r="I171" s="199"/>
      <c r="J171" s="8" t="str">
        <f>'[1]2 кв 2021г'!J173</f>
        <v>чел.</v>
      </c>
      <c r="K171" s="8">
        <f>'[1]2 кв 2021г'!K173</f>
        <v>890</v>
      </c>
      <c r="L171" s="8">
        <f>'[1]2 кв 2021г'!L173</f>
        <v>890</v>
      </c>
      <c r="M171" s="55">
        <f>'[1]2 кв 2021г'!M173</f>
        <v>5</v>
      </c>
      <c r="N171" s="50">
        <f>'[1]2 кв 2021г'!N173</f>
        <v>100</v>
      </c>
      <c r="O171" s="9">
        <f>'[1]2 кв 2021г'!O173</f>
        <v>0</v>
      </c>
      <c r="P171" s="193" t="str">
        <f>'[1]2 кв 2021г'!P173</f>
        <v>Финансировать, согласно соглашению</v>
      </c>
      <c r="Q171" s="193"/>
    </row>
    <row r="172" spans="1:17" ht="30" customHeight="1" x14ac:dyDescent="0.25">
      <c r="A172" s="193"/>
      <c r="B172" s="193"/>
      <c r="C172" s="193"/>
      <c r="D172" s="194"/>
      <c r="E172" s="194"/>
      <c r="F172" s="194"/>
      <c r="G172" s="197"/>
      <c r="H172" s="199" t="str">
        <f>'[1]2 кв 2021г'!H174</f>
        <v>2. Удовлетворенность населения качеством дополнительного образования</v>
      </c>
      <c r="I172" s="266"/>
      <c r="J172" s="8" t="str">
        <f>'[1]2 кв 2021г'!J174</f>
        <v>%</v>
      </c>
      <c r="K172" s="8">
        <f>'[1]2 кв 2021г'!K174</f>
        <v>97</v>
      </c>
      <c r="L172" s="8">
        <f>'[1]2 кв 2021г'!L174</f>
        <v>100</v>
      </c>
      <c r="M172" s="55">
        <f>'[1]2 кв 2021г'!M174</f>
        <v>5</v>
      </c>
      <c r="N172" s="50">
        <f>'[1]2 кв 2021г'!N174</f>
        <v>103.09278350515463</v>
      </c>
      <c r="O172" s="9">
        <f>'[1]2 кв 2021г'!O174</f>
        <v>0</v>
      </c>
      <c r="P172" s="193"/>
      <c r="Q172" s="193"/>
    </row>
    <row r="173" spans="1:17" ht="30" customHeight="1" x14ac:dyDescent="0.25">
      <c r="A173" s="193"/>
      <c r="B173" s="193"/>
      <c r="C173" s="193"/>
      <c r="D173" s="194"/>
      <c r="E173" s="194"/>
      <c r="F173" s="194"/>
      <c r="G173" s="197"/>
      <c r="H173" s="266" t="str">
        <f>'[1]2 кв 2021г'!H175</f>
        <v>3. Призеры</v>
      </c>
      <c r="I173" s="266"/>
      <c r="J173" s="8" t="str">
        <f>'[1]2 кв 2021г'!J175</f>
        <v>%</v>
      </c>
      <c r="K173" s="8">
        <f>'[1]2 кв 2021г'!K175</f>
        <v>60</v>
      </c>
      <c r="L173" s="8">
        <f>'[1]2 кв 2021г'!L175</f>
        <v>80</v>
      </c>
      <c r="M173" s="55">
        <f>'[1]2 кв 2021г'!M175</f>
        <v>5</v>
      </c>
      <c r="N173" s="50">
        <f>'[1]2 кв 2021г'!N175</f>
        <v>133.33333333333331</v>
      </c>
      <c r="O173" s="9">
        <f>'[1]2 кв 2021г'!O175</f>
        <v>0</v>
      </c>
      <c r="P173" s="193"/>
      <c r="Q173" s="193"/>
    </row>
    <row r="174" spans="1:17" ht="30" customHeight="1" x14ac:dyDescent="0.25">
      <c r="A174" s="193"/>
      <c r="B174" s="193"/>
      <c r="C174" s="193"/>
      <c r="D174" s="194"/>
      <c r="E174" s="194"/>
      <c r="F174" s="194"/>
      <c r="G174" s="197"/>
      <c r="H174" s="192" t="str">
        <f>'[1]2 кв 2021г'!H176</f>
        <v>МОУ ДО Центр детского творчества (по персонификации)</v>
      </c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1:17" ht="30" customHeight="1" x14ac:dyDescent="0.25">
      <c r="A175" s="193"/>
      <c r="B175" s="193"/>
      <c r="C175" s="193"/>
      <c r="D175" s="194"/>
      <c r="E175" s="194"/>
      <c r="F175" s="194"/>
      <c r="G175" s="197"/>
      <c r="H175" s="199" t="str">
        <f>'[1]2 кв 2021г'!H177</f>
        <v>1. Количество обучающихся</v>
      </c>
      <c r="I175" s="199"/>
      <c r="J175" s="8" t="str">
        <f>'[1]2 кв 2021г'!J177</f>
        <v>чел.</v>
      </c>
      <c r="K175" s="8">
        <f>'[1]2 кв 2021г'!K177</f>
        <v>563</v>
      </c>
      <c r="L175" s="8">
        <f>'[1]2 кв 2021г'!L177</f>
        <v>563</v>
      </c>
      <c r="M175" s="55">
        <f>'[1]2 кв 2021г'!M177</f>
        <v>5</v>
      </c>
      <c r="N175" s="50">
        <f>'[1]2 кв 2021г'!N177</f>
        <v>100</v>
      </c>
      <c r="O175" s="9">
        <f>'[1]2 кв 2021г'!O177</f>
        <v>0</v>
      </c>
      <c r="P175" s="193" t="str">
        <f>'[1]2 кв 2021г'!P177</f>
        <v>Финансировать, согласно соглашению</v>
      </c>
      <c r="Q175" s="193"/>
    </row>
    <row r="176" spans="1:17" ht="30" customHeight="1" x14ac:dyDescent="0.25">
      <c r="A176" s="193"/>
      <c r="B176" s="193"/>
      <c r="C176" s="193"/>
      <c r="D176" s="194"/>
      <c r="E176" s="194"/>
      <c r="F176" s="194"/>
      <c r="G176" s="197"/>
      <c r="H176" s="199" t="str">
        <f>'[1]2 кв 2021г'!H178</f>
        <v>2. Удовлетворенность населения качеством дополнительного образования</v>
      </c>
      <c r="I176" s="266"/>
      <c r="J176" s="8" t="str">
        <f>'[1]2 кв 2021г'!J178</f>
        <v>%</v>
      </c>
      <c r="K176" s="8">
        <f>'[1]2 кв 2021г'!K178</f>
        <v>97</v>
      </c>
      <c r="L176" s="8">
        <f>'[1]2 кв 2021г'!L178</f>
        <v>100</v>
      </c>
      <c r="M176" s="55">
        <f>'[1]2 кв 2021г'!M178</f>
        <v>5</v>
      </c>
      <c r="N176" s="50">
        <f>'[1]2 кв 2021г'!N178</f>
        <v>100</v>
      </c>
      <c r="O176" s="9">
        <f>'[1]2 кв 2021г'!O178</f>
        <v>0</v>
      </c>
      <c r="P176" s="193"/>
      <c r="Q176" s="193"/>
    </row>
    <row r="177" spans="1:17" ht="30" customHeight="1" x14ac:dyDescent="0.25">
      <c r="A177" s="193"/>
      <c r="B177" s="193"/>
      <c r="C177" s="193"/>
      <c r="D177" s="194"/>
      <c r="E177" s="194"/>
      <c r="F177" s="194"/>
      <c r="G177" s="197"/>
      <c r="H177" s="266" t="str">
        <f>'[1]2 кв 2021г'!H179</f>
        <v>3. Призеры</v>
      </c>
      <c r="I177" s="266"/>
      <c r="J177" s="8" t="str">
        <f>'[1]2 кв 2021г'!J179</f>
        <v>%</v>
      </c>
      <c r="K177" s="8">
        <f>'[1]2 кв 2021г'!K179</f>
        <v>40</v>
      </c>
      <c r="L177" s="8">
        <f>'[1]2 кв 2021г'!L179</f>
        <v>40</v>
      </c>
      <c r="M177" s="55">
        <f>'[1]2 кв 2021г'!M179</f>
        <v>5</v>
      </c>
      <c r="N177" s="50">
        <f>'[1]2 кв 2021г'!N179</f>
        <v>100</v>
      </c>
      <c r="O177" s="9">
        <f>'[1]2 кв 2021г'!O179</f>
        <v>0</v>
      </c>
      <c r="P177" s="193"/>
      <c r="Q177" s="193"/>
    </row>
    <row r="178" spans="1:17" ht="12" customHeight="1" x14ac:dyDescent="0.25">
      <c r="A178" s="121" t="s">
        <v>192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3"/>
    </row>
    <row r="179" spans="1:17" ht="39.950000000000003" customHeight="1" x14ac:dyDescent="0.25">
      <c r="A179" s="134" t="s">
        <v>102</v>
      </c>
      <c r="B179" s="134"/>
      <c r="C179" s="134"/>
      <c r="D179" s="130">
        <v>33469299.920000002</v>
      </c>
      <c r="E179" s="130">
        <v>20383696.489999998</v>
      </c>
      <c r="F179" s="130"/>
      <c r="G179" s="131">
        <f>E179/D179*100</f>
        <v>60.902667634883699</v>
      </c>
      <c r="H179" s="132" t="s">
        <v>103</v>
      </c>
      <c r="I179" s="133"/>
      <c r="J179" s="53" t="s">
        <v>104</v>
      </c>
      <c r="K179" s="6">
        <v>17856</v>
      </c>
      <c r="L179" s="6">
        <v>17900</v>
      </c>
      <c r="M179" s="55">
        <v>5</v>
      </c>
      <c r="N179" s="55">
        <v>100</v>
      </c>
      <c r="O179" s="5"/>
      <c r="P179" s="134" t="s">
        <v>19</v>
      </c>
      <c r="Q179" s="134"/>
    </row>
    <row r="180" spans="1:17" ht="39.950000000000003" customHeight="1" x14ac:dyDescent="0.25">
      <c r="A180" s="134" t="s">
        <v>105</v>
      </c>
      <c r="B180" s="134"/>
      <c r="C180" s="134"/>
      <c r="D180" s="130"/>
      <c r="E180" s="130"/>
      <c r="F180" s="130"/>
      <c r="G180" s="150"/>
      <c r="H180" s="132" t="s">
        <v>106</v>
      </c>
      <c r="I180" s="133"/>
      <c r="J180" s="6" t="s">
        <v>107</v>
      </c>
      <c r="K180" s="6">
        <v>25750</v>
      </c>
      <c r="L180" s="6">
        <v>25750</v>
      </c>
      <c r="M180" s="55">
        <v>5</v>
      </c>
      <c r="N180" s="55">
        <f>L180/K180*100</f>
        <v>100</v>
      </c>
      <c r="O180" s="5"/>
      <c r="P180" s="134"/>
      <c r="Q180" s="134"/>
    </row>
    <row r="181" spans="1:17" ht="39.950000000000003" customHeight="1" x14ac:dyDescent="0.25">
      <c r="A181" s="121" t="s">
        <v>193</v>
      </c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3"/>
    </row>
    <row r="182" spans="1:17" ht="39.950000000000003" customHeight="1" x14ac:dyDescent="0.25">
      <c r="A182" s="134" t="s">
        <v>108</v>
      </c>
      <c r="B182" s="134"/>
      <c r="C182" s="134"/>
      <c r="D182" s="54">
        <v>3821000</v>
      </c>
      <c r="E182" s="130">
        <v>2444580.48</v>
      </c>
      <c r="F182" s="130"/>
      <c r="G182" s="55">
        <f>E182/D182*100</f>
        <v>63.977505365087673</v>
      </c>
      <c r="H182" s="132" t="s">
        <v>109</v>
      </c>
      <c r="I182" s="133"/>
      <c r="J182" s="53" t="s">
        <v>110</v>
      </c>
      <c r="K182" s="6">
        <v>32</v>
      </c>
      <c r="L182" s="6">
        <v>20</v>
      </c>
      <c r="M182" s="55">
        <v>5</v>
      </c>
      <c r="N182" s="55">
        <f>L182/K182*100</f>
        <v>62.5</v>
      </c>
      <c r="O182" s="3"/>
      <c r="P182" s="134" t="s">
        <v>19</v>
      </c>
      <c r="Q182" s="134"/>
    </row>
    <row r="183" spans="1:17" ht="39.950000000000003" customHeight="1" x14ac:dyDescent="0.25">
      <c r="A183" s="121" t="s">
        <v>204</v>
      </c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3"/>
    </row>
    <row r="184" spans="1:17" ht="39.950000000000003" customHeight="1" x14ac:dyDescent="0.25">
      <c r="A184" s="134" t="s">
        <v>111</v>
      </c>
      <c r="B184" s="134"/>
      <c r="C184" s="134"/>
      <c r="D184" s="130">
        <v>1406500</v>
      </c>
      <c r="E184" s="130">
        <v>720246.64</v>
      </c>
      <c r="F184" s="130"/>
      <c r="G184" s="131">
        <f>E184/D184*100</f>
        <v>51.208435122644872</v>
      </c>
      <c r="H184" s="149" t="s">
        <v>112</v>
      </c>
      <c r="I184" s="149"/>
      <c r="J184" s="53" t="s">
        <v>113</v>
      </c>
      <c r="K184" s="6">
        <v>374</v>
      </c>
      <c r="L184" s="6">
        <v>435</v>
      </c>
      <c r="M184" s="55">
        <v>5</v>
      </c>
      <c r="N184" s="55">
        <v>100</v>
      </c>
      <c r="O184" s="5"/>
      <c r="P184" s="124" t="s">
        <v>19</v>
      </c>
      <c r="Q184" s="126"/>
    </row>
    <row r="185" spans="1:17" ht="39.950000000000003" customHeight="1" x14ac:dyDescent="0.25">
      <c r="A185" s="134"/>
      <c r="B185" s="134"/>
      <c r="C185" s="134"/>
      <c r="D185" s="130"/>
      <c r="E185" s="130"/>
      <c r="F185" s="130"/>
      <c r="G185" s="131"/>
      <c r="H185" s="132" t="s">
        <v>114</v>
      </c>
      <c r="I185" s="133"/>
      <c r="J185" s="53" t="s">
        <v>115</v>
      </c>
      <c r="K185" s="6">
        <v>100</v>
      </c>
      <c r="L185" s="6">
        <v>100</v>
      </c>
      <c r="M185" s="55">
        <v>5</v>
      </c>
      <c r="N185" s="55">
        <v>100</v>
      </c>
      <c r="O185" s="5"/>
      <c r="P185" s="127"/>
      <c r="Q185" s="129"/>
    </row>
    <row r="186" spans="1:17" ht="39.950000000000003" customHeight="1" x14ac:dyDescent="0.25">
      <c r="A186" s="121" t="s">
        <v>205</v>
      </c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3"/>
    </row>
    <row r="187" spans="1:17" ht="39.950000000000003" customHeight="1" x14ac:dyDescent="0.25">
      <c r="A187" s="134" t="s">
        <v>116</v>
      </c>
      <c r="B187" s="134"/>
      <c r="C187" s="134"/>
      <c r="D187" s="130">
        <v>1948300</v>
      </c>
      <c r="E187" s="130">
        <v>880354.48</v>
      </c>
      <c r="F187" s="130"/>
      <c r="G187" s="131">
        <f>E187/D187*100</f>
        <v>45.185776317815531</v>
      </c>
      <c r="H187" s="149" t="s">
        <v>117</v>
      </c>
      <c r="I187" s="149"/>
      <c r="J187" s="53" t="s">
        <v>118</v>
      </c>
      <c r="K187" s="6">
        <v>20</v>
      </c>
      <c r="L187" s="6">
        <v>0</v>
      </c>
      <c r="M187" s="55">
        <v>5</v>
      </c>
      <c r="N187" s="55">
        <f>L187/K187*100</f>
        <v>0</v>
      </c>
      <c r="O187" s="5" t="s">
        <v>119</v>
      </c>
      <c r="P187" s="134" t="s">
        <v>19</v>
      </c>
      <c r="Q187" s="134"/>
    </row>
    <row r="188" spans="1:17" ht="39.950000000000003" customHeight="1" x14ac:dyDescent="0.25">
      <c r="A188" s="134"/>
      <c r="B188" s="134"/>
      <c r="C188" s="134"/>
      <c r="D188" s="130"/>
      <c r="E188" s="130"/>
      <c r="F188" s="130"/>
      <c r="G188" s="131"/>
      <c r="H188" s="149" t="s">
        <v>120</v>
      </c>
      <c r="I188" s="149"/>
      <c r="J188" s="53" t="s">
        <v>118</v>
      </c>
      <c r="K188" s="6">
        <v>20</v>
      </c>
      <c r="L188" s="6">
        <v>0</v>
      </c>
      <c r="M188" s="55">
        <v>5</v>
      </c>
      <c r="N188" s="55">
        <f>L188/K188*100</f>
        <v>0</v>
      </c>
      <c r="O188" s="5" t="s">
        <v>121</v>
      </c>
      <c r="P188" s="134"/>
      <c r="Q188" s="134"/>
    </row>
    <row r="189" spans="1:17" ht="39.950000000000003" customHeight="1" x14ac:dyDescent="0.25">
      <c r="A189" s="134"/>
      <c r="B189" s="134"/>
      <c r="C189" s="134"/>
      <c r="D189" s="130"/>
      <c r="E189" s="130"/>
      <c r="F189" s="130"/>
      <c r="G189" s="131"/>
      <c r="H189" s="149" t="s">
        <v>122</v>
      </c>
      <c r="I189" s="149"/>
      <c r="J189" s="53" t="s">
        <v>115</v>
      </c>
      <c r="K189" s="6">
        <v>100</v>
      </c>
      <c r="L189" s="6">
        <v>100</v>
      </c>
      <c r="M189" s="55">
        <v>5</v>
      </c>
      <c r="N189" s="55">
        <f>L189/K189*100</f>
        <v>100</v>
      </c>
      <c r="O189" s="5"/>
      <c r="P189" s="134"/>
      <c r="Q189" s="134"/>
    </row>
    <row r="190" spans="1:17" ht="39.950000000000003" customHeight="1" x14ac:dyDescent="0.25">
      <c r="A190" s="121" t="s">
        <v>206</v>
      </c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3"/>
    </row>
    <row r="191" spans="1:17" ht="39.950000000000003" customHeight="1" x14ac:dyDescent="0.25">
      <c r="A191" s="134" t="s">
        <v>123</v>
      </c>
      <c r="B191" s="134"/>
      <c r="C191" s="134"/>
      <c r="D191" s="135">
        <v>1560100</v>
      </c>
      <c r="E191" s="138">
        <v>712335.05</v>
      </c>
      <c r="F191" s="139"/>
      <c r="G191" s="144">
        <f>E191/D191*100</f>
        <v>45.659576309210955</v>
      </c>
      <c r="H191" s="132" t="s">
        <v>124</v>
      </c>
      <c r="I191" s="133"/>
      <c r="J191" s="53" t="s">
        <v>115</v>
      </c>
      <c r="K191" s="6">
        <v>100</v>
      </c>
      <c r="L191" s="6">
        <v>100</v>
      </c>
      <c r="M191" s="55">
        <v>5</v>
      </c>
      <c r="N191" s="55">
        <f>L191/K191*100</f>
        <v>100</v>
      </c>
      <c r="O191" s="5"/>
      <c r="P191" s="124" t="s">
        <v>19</v>
      </c>
      <c r="Q191" s="126"/>
    </row>
    <row r="192" spans="1:17" ht="39.950000000000003" customHeight="1" x14ac:dyDescent="0.25">
      <c r="A192" s="134"/>
      <c r="B192" s="134"/>
      <c r="C192" s="134"/>
      <c r="D192" s="136"/>
      <c r="E192" s="140"/>
      <c r="F192" s="141"/>
      <c r="G192" s="145"/>
      <c r="H192" s="132" t="s">
        <v>125</v>
      </c>
      <c r="I192" s="133"/>
      <c r="J192" s="53" t="s">
        <v>115</v>
      </c>
      <c r="K192" s="6">
        <v>100</v>
      </c>
      <c r="L192" s="6">
        <v>100</v>
      </c>
      <c r="M192" s="55">
        <v>5</v>
      </c>
      <c r="N192" s="55">
        <f t="shared" ref="N192:N202" si="0">L192/K192*100</f>
        <v>100</v>
      </c>
      <c r="O192" s="5"/>
      <c r="P192" s="147"/>
      <c r="Q192" s="148"/>
    </row>
    <row r="193" spans="1:17" ht="39.950000000000003" customHeight="1" x14ac:dyDescent="0.25">
      <c r="A193" s="134"/>
      <c r="B193" s="134"/>
      <c r="C193" s="134"/>
      <c r="D193" s="136"/>
      <c r="E193" s="140"/>
      <c r="F193" s="141"/>
      <c r="G193" s="145"/>
      <c r="H193" s="132" t="s">
        <v>126</v>
      </c>
      <c r="I193" s="133"/>
      <c r="J193" s="53" t="s">
        <v>115</v>
      </c>
      <c r="K193" s="6">
        <v>100</v>
      </c>
      <c r="L193" s="6">
        <v>100</v>
      </c>
      <c r="M193" s="55">
        <v>5</v>
      </c>
      <c r="N193" s="55">
        <f t="shared" si="0"/>
        <v>100</v>
      </c>
      <c r="O193" s="5"/>
      <c r="P193" s="147"/>
      <c r="Q193" s="148"/>
    </row>
    <row r="194" spans="1:17" ht="39.950000000000003" customHeight="1" x14ac:dyDescent="0.25">
      <c r="A194" s="134"/>
      <c r="B194" s="134"/>
      <c r="C194" s="134"/>
      <c r="D194" s="136"/>
      <c r="E194" s="140"/>
      <c r="F194" s="141"/>
      <c r="G194" s="145"/>
      <c r="H194" s="132" t="s">
        <v>127</v>
      </c>
      <c r="I194" s="133"/>
      <c r="J194" s="53" t="s">
        <v>128</v>
      </c>
      <c r="K194" s="6">
        <v>5</v>
      </c>
      <c r="L194" s="6">
        <v>0</v>
      </c>
      <c r="M194" s="55">
        <v>5</v>
      </c>
      <c r="N194" s="55">
        <f t="shared" si="0"/>
        <v>0</v>
      </c>
      <c r="O194" s="31"/>
      <c r="P194" s="147"/>
      <c r="Q194" s="148"/>
    </row>
    <row r="195" spans="1:17" ht="39.950000000000003" customHeight="1" x14ac:dyDescent="0.25">
      <c r="A195" s="134"/>
      <c r="B195" s="134"/>
      <c r="C195" s="134"/>
      <c r="D195" s="136"/>
      <c r="E195" s="140"/>
      <c r="F195" s="141"/>
      <c r="G195" s="145"/>
      <c r="H195" s="132" t="s">
        <v>129</v>
      </c>
      <c r="I195" s="133"/>
      <c r="J195" s="53" t="s">
        <v>128</v>
      </c>
      <c r="K195" s="6">
        <v>5</v>
      </c>
      <c r="L195" s="6">
        <v>0</v>
      </c>
      <c r="M195" s="55">
        <v>5</v>
      </c>
      <c r="N195" s="55">
        <f t="shared" si="0"/>
        <v>0</v>
      </c>
      <c r="O195" s="31"/>
      <c r="P195" s="147"/>
      <c r="Q195" s="148"/>
    </row>
    <row r="196" spans="1:17" ht="39.950000000000003" customHeight="1" x14ac:dyDescent="0.25">
      <c r="A196" s="134"/>
      <c r="B196" s="134"/>
      <c r="C196" s="134"/>
      <c r="D196" s="136"/>
      <c r="E196" s="140"/>
      <c r="F196" s="141"/>
      <c r="G196" s="145"/>
      <c r="H196" s="132" t="s">
        <v>130</v>
      </c>
      <c r="I196" s="133"/>
      <c r="J196" s="53" t="s">
        <v>128</v>
      </c>
      <c r="K196" s="6">
        <v>5</v>
      </c>
      <c r="L196" s="6">
        <v>0</v>
      </c>
      <c r="M196" s="55">
        <v>5</v>
      </c>
      <c r="N196" s="55">
        <f t="shared" si="0"/>
        <v>0</v>
      </c>
      <c r="O196" s="31"/>
      <c r="P196" s="147"/>
      <c r="Q196" s="148"/>
    </row>
    <row r="197" spans="1:17" ht="39.950000000000003" customHeight="1" x14ac:dyDescent="0.25">
      <c r="A197" s="134" t="s">
        <v>131</v>
      </c>
      <c r="B197" s="134"/>
      <c r="C197" s="134"/>
      <c r="D197" s="136"/>
      <c r="E197" s="140"/>
      <c r="F197" s="141"/>
      <c r="G197" s="145"/>
      <c r="H197" s="132" t="s">
        <v>124</v>
      </c>
      <c r="I197" s="133"/>
      <c r="J197" s="53" t="s">
        <v>115</v>
      </c>
      <c r="K197" s="6">
        <v>100</v>
      </c>
      <c r="L197" s="6">
        <v>100</v>
      </c>
      <c r="M197" s="55">
        <v>5</v>
      </c>
      <c r="N197" s="55">
        <f t="shared" si="0"/>
        <v>100</v>
      </c>
      <c r="O197" s="5"/>
      <c r="P197" s="147"/>
      <c r="Q197" s="148"/>
    </row>
    <row r="198" spans="1:17" ht="39.950000000000003" customHeight="1" x14ac:dyDescent="0.25">
      <c r="A198" s="134"/>
      <c r="B198" s="134"/>
      <c r="C198" s="134"/>
      <c r="D198" s="136"/>
      <c r="E198" s="140"/>
      <c r="F198" s="141"/>
      <c r="G198" s="145"/>
      <c r="H198" s="132" t="s">
        <v>125</v>
      </c>
      <c r="I198" s="133"/>
      <c r="J198" s="53" t="s">
        <v>115</v>
      </c>
      <c r="K198" s="6">
        <v>100</v>
      </c>
      <c r="L198" s="6">
        <v>100</v>
      </c>
      <c r="M198" s="55">
        <v>5</v>
      </c>
      <c r="N198" s="55">
        <f t="shared" si="0"/>
        <v>100</v>
      </c>
      <c r="O198" s="5"/>
      <c r="P198" s="147"/>
      <c r="Q198" s="148"/>
    </row>
    <row r="199" spans="1:17" ht="39.950000000000003" customHeight="1" x14ac:dyDescent="0.25">
      <c r="A199" s="134"/>
      <c r="B199" s="134"/>
      <c r="C199" s="134"/>
      <c r="D199" s="136"/>
      <c r="E199" s="140"/>
      <c r="F199" s="141"/>
      <c r="G199" s="145"/>
      <c r="H199" s="132" t="s">
        <v>126</v>
      </c>
      <c r="I199" s="133"/>
      <c r="J199" s="53" t="s">
        <v>115</v>
      </c>
      <c r="K199" s="6">
        <v>100</v>
      </c>
      <c r="L199" s="6">
        <v>100</v>
      </c>
      <c r="M199" s="55">
        <v>5</v>
      </c>
      <c r="N199" s="55">
        <f t="shared" si="0"/>
        <v>100</v>
      </c>
      <c r="O199" s="5"/>
      <c r="P199" s="147"/>
      <c r="Q199" s="148"/>
    </row>
    <row r="200" spans="1:17" ht="39.950000000000003" customHeight="1" x14ac:dyDescent="0.25">
      <c r="A200" s="134"/>
      <c r="B200" s="134"/>
      <c r="C200" s="134"/>
      <c r="D200" s="136"/>
      <c r="E200" s="140"/>
      <c r="F200" s="141"/>
      <c r="G200" s="145"/>
      <c r="H200" s="132" t="s">
        <v>132</v>
      </c>
      <c r="I200" s="133"/>
      <c r="J200" s="53" t="s">
        <v>128</v>
      </c>
      <c r="K200" s="6">
        <v>3</v>
      </c>
      <c r="L200" s="6">
        <v>0</v>
      </c>
      <c r="M200" s="55">
        <v>5</v>
      </c>
      <c r="N200" s="55">
        <f t="shared" si="0"/>
        <v>0</v>
      </c>
      <c r="O200" s="5"/>
      <c r="P200" s="147"/>
      <c r="Q200" s="148"/>
    </row>
    <row r="201" spans="1:17" ht="39.950000000000003" customHeight="1" x14ac:dyDescent="0.25">
      <c r="A201" s="134"/>
      <c r="B201" s="134"/>
      <c r="C201" s="134"/>
      <c r="D201" s="136"/>
      <c r="E201" s="140"/>
      <c r="F201" s="141"/>
      <c r="G201" s="145"/>
      <c r="H201" s="132" t="s">
        <v>133</v>
      </c>
      <c r="I201" s="133"/>
      <c r="J201" s="53" t="s">
        <v>128</v>
      </c>
      <c r="K201" s="6">
        <v>3</v>
      </c>
      <c r="L201" s="6">
        <v>0</v>
      </c>
      <c r="M201" s="55">
        <v>5</v>
      </c>
      <c r="N201" s="55">
        <f t="shared" si="0"/>
        <v>0</v>
      </c>
      <c r="O201" s="5"/>
      <c r="P201" s="147"/>
      <c r="Q201" s="148"/>
    </row>
    <row r="202" spans="1:17" ht="39.950000000000003" customHeight="1" x14ac:dyDescent="0.25">
      <c r="A202" s="134"/>
      <c r="B202" s="134"/>
      <c r="C202" s="134"/>
      <c r="D202" s="137"/>
      <c r="E202" s="142"/>
      <c r="F202" s="143"/>
      <c r="G202" s="146"/>
      <c r="H202" s="132" t="s">
        <v>134</v>
      </c>
      <c r="I202" s="133"/>
      <c r="J202" s="53" t="s">
        <v>128</v>
      </c>
      <c r="K202" s="6">
        <v>3</v>
      </c>
      <c r="L202" s="6">
        <v>0</v>
      </c>
      <c r="M202" s="55">
        <v>5</v>
      </c>
      <c r="N202" s="55">
        <f t="shared" si="0"/>
        <v>0</v>
      </c>
      <c r="O202" s="5"/>
      <c r="P202" s="127"/>
      <c r="Q202" s="129"/>
    </row>
    <row r="203" spans="1:17" ht="39.950000000000003" customHeight="1" x14ac:dyDescent="0.25">
      <c r="A203" s="121" t="s">
        <v>191</v>
      </c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3"/>
    </row>
    <row r="204" spans="1:17" ht="39.950000000000003" customHeight="1" x14ac:dyDescent="0.25">
      <c r="A204" s="124" t="s">
        <v>135</v>
      </c>
      <c r="B204" s="125"/>
      <c r="C204" s="126"/>
      <c r="D204" s="130">
        <v>18564800</v>
      </c>
      <c r="E204" s="130">
        <v>9014794.1799999997</v>
      </c>
      <c r="F204" s="130"/>
      <c r="G204" s="131">
        <f>E204/D204*100</f>
        <v>48.55853109109713</v>
      </c>
      <c r="H204" s="132" t="s">
        <v>136</v>
      </c>
      <c r="I204" s="133"/>
      <c r="J204" s="53" t="s">
        <v>137</v>
      </c>
      <c r="K204" s="6">
        <v>45</v>
      </c>
      <c r="L204" s="6">
        <v>44</v>
      </c>
      <c r="M204" s="55">
        <v>5</v>
      </c>
      <c r="N204" s="55">
        <v>100</v>
      </c>
      <c r="O204" s="5"/>
      <c r="P204" s="134" t="s">
        <v>19</v>
      </c>
      <c r="Q204" s="134"/>
    </row>
    <row r="205" spans="1:17" ht="39.950000000000003" customHeight="1" x14ac:dyDescent="0.25">
      <c r="A205" s="127"/>
      <c r="B205" s="128"/>
      <c r="C205" s="129"/>
      <c r="D205" s="130"/>
      <c r="E205" s="130"/>
      <c r="F205" s="130"/>
      <c r="G205" s="131"/>
      <c r="H205" s="132" t="s">
        <v>138</v>
      </c>
      <c r="I205" s="133"/>
      <c r="J205" s="53" t="s">
        <v>137</v>
      </c>
      <c r="K205" s="6">
        <v>45</v>
      </c>
      <c r="L205" s="6">
        <v>44</v>
      </c>
      <c r="M205" s="55">
        <v>5</v>
      </c>
      <c r="N205" s="55">
        <v>100</v>
      </c>
      <c r="O205" s="5"/>
      <c r="P205" s="134"/>
      <c r="Q205" s="134"/>
    </row>
    <row r="206" spans="1:17" ht="39.950000000000003" customHeight="1" x14ac:dyDescent="0.25">
      <c r="A206" s="124" t="s">
        <v>139</v>
      </c>
      <c r="B206" s="125"/>
      <c r="C206" s="126"/>
      <c r="D206" s="130"/>
      <c r="E206" s="130"/>
      <c r="F206" s="130"/>
      <c r="G206" s="131"/>
      <c r="H206" s="132" t="s">
        <v>140</v>
      </c>
      <c r="I206" s="133"/>
      <c r="J206" s="53" t="s">
        <v>137</v>
      </c>
      <c r="K206" s="6">
        <v>23</v>
      </c>
      <c r="L206" s="6">
        <v>23</v>
      </c>
      <c r="M206" s="55">
        <v>5</v>
      </c>
      <c r="N206" s="55">
        <f t="shared" ref="N206:N209" si="1">L206/K206*100</f>
        <v>100</v>
      </c>
      <c r="O206" s="5"/>
      <c r="P206" s="134"/>
      <c r="Q206" s="134"/>
    </row>
    <row r="207" spans="1:17" ht="39.950000000000003" customHeight="1" x14ac:dyDescent="0.25">
      <c r="A207" s="127"/>
      <c r="B207" s="128"/>
      <c r="C207" s="129"/>
      <c r="D207" s="130"/>
      <c r="E207" s="130"/>
      <c r="F207" s="130"/>
      <c r="G207" s="131"/>
      <c r="H207" s="132" t="s">
        <v>141</v>
      </c>
      <c r="I207" s="133"/>
      <c r="J207" s="53" t="s">
        <v>137</v>
      </c>
      <c r="K207" s="6">
        <v>23</v>
      </c>
      <c r="L207" s="6">
        <v>23</v>
      </c>
      <c r="M207" s="55">
        <v>5</v>
      </c>
      <c r="N207" s="55">
        <f t="shared" si="1"/>
        <v>100</v>
      </c>
      <c r="O207" s="5"/>
      <c r="P207" s="134"/>
      <c r="Q207" s="134"/>
    </row>
    <row r="208" spans="1:17" ht="39.950000000000003" customHeight="1" x14ac:dyDescent="0.25">
      <c r="A208" s="124" t="s">
        <v>142</v>
      </c>
      <c r="B208" s="125"/>
      <c r="C208" s="126"/>
      <c r="D208" s="130"/>
      <c r="E208" s="130"/>
      <c r="F208" s="130"/>
      <c r="G208" s="131"/>
      <c r="H208" s="132" t="s">
        <v>143</v>
      </c>
      <c r="I208" s="133"/>
      <c r="J208" s="53" t="s">
        <v>137</v>
      </c>
      <c r="K208" s="6">
        <v>23</v>
      </c>
      <c r="L208" s="6">
        <v>23</v>
      </c>
      <c r="M208" s="55">
        <v>5</v>
      </c>
      <c r="N208" s="55">
        <f t="shared" si="1"/>
        <v>100</v>
      </c>
      <c r="O208" s="5"/>
      <c r="P208" s="134"/>
      <c r="Q208" s="134"/>
    </row>
    <row r="209" spans="1:17" ht="39.950000000000003" customHeight="1" x14ac:dyDescent="0.25">
      <c r="A209" s="127"/>
      <c r="B209" s="128"/>
      <c r="C209" s="129"/>
      <c r="D209" s="130"/>
      <c r="E209" s="130"/>
      <c r="F209" s="130"/>
      <c r="G209" s="131"/>
      <c r="H209" s="132" t="s">
        <v>144</v>
      </c>
      <c r="I209" s="133"/>
      <c r="J209" s="53" t="s">
        <v>137</v>
      </c>
      <c r="K209" s="6">
        <v>23</v>
      </c>
      <c r="L209" s="6">
        <v>23</v>
      </c>
      <c r="M209" s="55">
        <v>5</v>
      </c>
      <c r="N209" s="55">
        <f t="shared" si="1"/>
        <v>100</v>
      </c>
      <c r="O209" s="5"/>
      <c r="P209" s="134"/>
      <c r="Q209" s="134"/>
    </row>
    <row r="210" spans="1:17" ht="15.75" x14ac:dyDescent="0.25">
      <c r="A210" s="106" t="s">
        <v>207</v>
      </c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9"/>
    </row>
    <row r="211" spans="1:17" ht="39.950000000000003" customHeight="1" x14ac:dyDescent="0.25">
      <c r="A211" s="85" t="s">
        <v>151</v>
      </c>
      <c r="B211" s="88"/>
      <c r="C211" s="88"/>
      <c r="D211" s="102">
        <v>23400558.350000001</v>
      </c>
      <c r="E211" s="93">
        <v>10625862.060000001</v>
      </c>
      <c r="F211" s="103"/>
      <c r="G211" s="96">
        <f>E211/D211*100</f>
        <v>45.408583423822449</v>
      </c>
      <c r="H211" s="88" t="s">
        <v>152</v>
      </c>
      <c r="I211" s="86"/>
      <c r="J211" s="56" t="s">
        <v>153</v>
      </c>
      <c r="K211" s="33">
        <v>85070</v>
      </c>
      <c r="L211" s="33">
        <v>96898</v>
      </c>
      <c r="M211" s="33">
        <v>47.5</v>
      </c>
      <c r="N211" s="34">
        <f>L211/K211*100</f>
        <v>113.90384389326438</v>
      </c>
      <c r="O211" s="57" t="s">
        <v>194</v>
      </c>
      <c r="P211" s="114" t="s">
        <v>155</v>
      </c>
      <c r="Q211" s="115"/>
    </row>
    <row r="212" spans="1:17" ht="39.950000000000003" customHeight="1" x14ac:dyDescent="0.25">
      <c r="A212" s="85" t="s">
        <v>157</v>
      </c>
      <c r="B212" s="120"/>
      <c r="C212" s="87"/>
      <c r="D212" s="75"/>
      <c r="E212" s="77"/>
      <c r="F212" s="78"/>
      <c r="G212" s="81"/>
      <c r="H212" s="88" t="s">
        <v>152</v>
      </c>
      <c r="I212" s="86"/>
      <c r="J212" s="56" t="s">
        <v>153</v>
      </c>
      <c r="K212" s="33">
        <v>17360</v>
      </c>
      <c r="L212" s="33">
        <v>18988</v>
      </c>
      <c r="M212" s="33">
        <v>47.5</v>
      </c>
      <c r="N212" s="34">
        <f t="shared" ref="N212:N218" si="2">L212/K212*100</f>
        <v>109.37788018433179</v>
      </c>
      <c r="O212" s="57"/>
      <c r="P212" s="116"/>
      <c r="Q212" s="117"/>
    </row>
    <row r="213" spans="1:17" ht="39.950000000000003" customHeight="1" x14ac:dyDescent="0.25">
      <c r="A213" s="85" t="s">
        <v>156</v>
      </c>
      <c r="B213" s="88"/>
      <c r="C213" s="86"/>
      <c r="D213" s="75"/>
      <c r="E213" s="77"/>
      <c r="F213" s="78"/>
      <c r="G213" s="81"/>
      <c r="H213" s="85" t="s">
        <v>152</v>
      </c>
      <c r="I213" s="87"/>
      <c r="J213" s="56" t="s">
        <v>153</v>
      </c>
      <c r="K213" s="33">
        <v>15300</v>
      </c>
      <c r="L213" s="33">
        <v>20565</v>
      </c>
      <c r="M213" s="33">
        <v>47.5</v>
      </c>
      <c r="N213" s="34">
        <f t="shared" si="2"/>
        <v>134.41176470588238</v>
      </c>
      <c r="O213" s="57" t="s">
        <v>195</v>
      </c>
      <c r="P213" s="116"/>
      <c r="Q213" s="117"/>
    </row>
    <row r="214" spans="1:17" ht="39.950000000000003" customHeight="1" x14ac:dyDescent="0.25">
      <c r="A214" s="85" t="s">
        <v>196</v>
      </c>
      <c r="B214" s="88"/>
      <c r="C214" s="88"/>
      <c r="D214" s="75"/>
      <c r="E214" s="77"/>
      <c r="F214" s="78"/>
      <c r="G214" s="81"/>
      <c r="H214" s="88" t="s">
        <v>197</v>
      </c>
      <c r="I214" s="86"/>
      <c r="J214" s="56" t="s">
        <v>153</v>
      </c>
      <c r="K214" s="33">
        <v>66</v>
      </c>
      <c r="L214" s="33">
        <v>69</v>
      </c>
      <c r="M214" s="33">
        <v>47.5</v>
      </c>
      <c r="N214" s="34">
        <f t="shared" si="2"/>
        <v>104.54545454545455</v>
      </c>
      <c r="O214" s="57"/>
      <c r="P214" s="116"/>
      <c r="Q214" s="117"/>
    </row>
    <row r="215" spans="1:17" ht="39.950000000000003" customHeight="1" x14ac:dyDescent="0.25">
      <c r="A215" s="85" t="s">
        <v>198</v>
      </c>
      <c r="B215" s="88"/>
      <c r="C215" s="88"/>
      <c r="D215" s="75"/>
      <c r="E215" s="77"/>
      <c r="F215" s="78"/>
      <c r="G215" s="81"/>
      <c r="H215" s="88" t="s">
        <v>160</v>
      </c>
      <c r="I215" s="86"/>
      <c r="J215" s="56" t="s">
        <v>153</v>
      </c>
      <c r="K215" s="34">
        <v>538</v>
      </c>
      <c r="L215" s="34">
        <v>546</v>
      </c>
      <c r="M215" s="33">
        <v>47.5</v>
      </c>
      <c r="N215" s="37">
        <f t="shared" si="2"/>
        <v>101.48698884758365</v>
      </c>
      <c r="O215" s="57"/>
      <c r="P215" s="116"/>
      <c r="Q215" s="117"/>
    </row>
    <row r="216" spans="1:17" ht="39.950000000000003" customHeight="1" x14ac:dyDescent="0.25">
      <c r="A216" s="85" t="s">
        <v>199</v>
      </c>
      <c r="B216" s="88"/>
      <c r="C216" s="86"/>
      <c r="D216" s="75"/>
      <c r="E216" s="77"/>
      <c r="F216" s="78"/>
      <c r="G216" s="81"/>
      <c r="H216" s="88" t="s">
        <v>160</v>
      </c>
      <c r="I216" s="86"/>
      <c r="J216" s="56" t="s">
        <v>153</v>
      </c>
      <c r="K216" s="34">
        <v>130231</v>
      </c>
      <c r="L216" s="34">
        <v>131954</v>
      </c>
      <c r="M216" s="33">
        <v>47.5</v>
      </c>
      <c r="N216" s="37">
        <f t="shared" si="2"/>
        <v>101.3230336862959</v>
      </c>
      <c r="O216" s="57"/>
      <c r="P216" s="116"/>
      <c r="Q216" s="117"/>
    </row>
    <row r="217" spans="1:17" ht="39.950000000000003" customHeight="1" x14ac:dyDescent="0.25">
      <c r="A217" s="85" t="s">
        <v>200</v>
      </c>
      <c r="B217" s="88"/>
      <c r="C217" s="86"/>
      <c r="D217" s="75"/>
      <c r="E217" s="77"/>
      <c r="F217" s="78"/>
      <c r="G217" s="81"/>
      <c r="H217" s="267" t="s">
        <v>201</v>
      </c>
      <c r="I217" s="267"/>
      <c r="J217" s="56" t="s">
        <v>153</v>
      </c>
      <c r="K217" s="34">
        <v>7</v>
      </c>
      <c r="L217" s="34">
        <v>7</v>
      </c>
      <c r="M217" s="33">
        <v>47.5</v>
      </c>
      <c r="N217" s="37">
        <f t="shared" si="2"/>
        <v>100</v>
      </c>
      <c r="O217" s="57"/>
      <c r="P217" s="268"/>
      <c r="Q217" s="269"/>
    </row>
    <row r="218" spans="1:17" ht="39.950000000000003" customHeight="1" x14ac:dyDescent="0.25">
      <c r="A218" s="85" t="s">
        <v>202</v>
      </c>
      <c r="B218" s="88"/>
      <c r="C218" s="86"/>
      <c r="D218" s="76"/>
      <c r="E218" s="79"/>
      <c r="F218" s="80"/>
      <c r="G218" s="82"/>
      <c r="H218" s="85" t="s">
        <v>203</v>
      </c>
      <c r="I218" s="88"/>
      <c r="J218" s="38" t="s">
        <v>153</v>
      </c>
      <c r="K218" s="34">
        <v>1825</v>
      </c>
      <c r="L218" s="34">
        <v>1825</v>
      </c>
      <c r="M218" s="33">
        <v>47.5</v>
      </c>
      <c r="N218" s="37">
        <f t="shared" si="2"/>
        <v>100</v>
      </c>
      <c r="O218" s="57"/>
      <c r="P218" s="270"/>
      <c r="Q218" s="271"/>
    </row>
    <row r="219" spans="1:17" ht="39.950000000000003" customHeight="1" x14ac:dyDescent="0.25">
      <c r="A219" s="89" t="s">
        <v>208</v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2"/>
    </row>
    <row r="220" spans="1:17" ht="39.950000000000003" customHeight="1" x14ac:dyDescent="0.25">
      <c r="A220" s="85" t="s">
        <v>166</v>
      </c>
      <c r="B220" s="88"/>
      <c r="C220" s="86"/>
      <c r="D220" s="102">
        <v>53642538.82</v>
      </c>
      <c r="E220" s="93">
        <v>25000030.530000001</v>
      </c>
      <c r="F220" s="103"/>
      <c r="G220" s="96">
        <f t="shared" ref="G220:G221" si="3">E220/D220*100</f>
        <v>46.604860768966866</v>
      </c>
      <c r="H220" s="85" t="s">
        <v>167</v>
      </c>
      <c r="I220" s="86"/>
      <c r="J220" s="56" t="s">
        <v>153</v>
      </c>
      <c r="K220" s="33">
        <v>285</v>
      </c>
      <c r="L220" s="33">
        <v>285</v>
      </c>
      <c r="M220" s="33">
        <v>47.5</v>
      </c>
      <c r="N220" s="34">
        <f t="shared" ref="N220:N221" si="4">L220/K220*100</f>
        <v>100</v>
      </c>
      <c r="O220" s="57"/>
      <c r="P220" s="97" t="s">
        <v>155</v>
      </c>
      <c r="Q220" s="98"/>
    </row>
    <row r="221" spans="1:17" ht="39.950000000000003" customHeight="1" x14ac:dyDescent="0.25">
      <c r="A221" s="85" t="s">
        <v>168</v>
      </c>
      <c r="B221" s="88"/>
      <c r="C221" s="86"/>
      <c r="D221" s="75"/>
      <c r="E221" s="77"/>
      <c r="F221" s="78"/>
      <c r="G221" s="81" t="e">
        <f t="shared" si="3"/>
        <v>#DIV/0!</v>
      </c>
      <c r="H221" s="85" t="s">
        <v>169</v>
      </c>
      <c r="I221" s="86"/>
      <c r="J221" s="56" t="s">
        <v>153</v>
      </c>
      <c r="K221" s="33">
        <v>148</v>
      </c>
      <c r="L221" s="33">
        <v>148</v>
      </c>
      <c r="M221" s="33">
        <v>47.5</v>
      </c>
      <c r="N221" s="34">
        <f t="shared" si="4"/>
        <v>100</v>
      </c>
      <c r="O221" s="57"/>
      <c r="P221" s="66"/>
      <c r="Q221" s="68"/>
    </row>
    <row r="222" spans="1:17" ht="39.950000000000003" customHeight="1" x14ac:dyDescent="0.25">
      <c r="A222" s="85" t="s">
        <v>170</v>
      </c>
      <c r="B222" s="104"/>
      <c r="C222" s="105"/>
      <c r="D222" s="75"/>
      <c r="E222" s="77"/>
      <c r="F222" s="78"/>
      <c r="G222" s="81"/>
      <c r="H222" s="85" t="s">
        <v>169</v>
      </c>
      <c r="I222" s="86"/>
      <c r="J222" s="56" t="s">
        <v>153</v>
      </c>
      <c r="K222" s="33">
        <v>4</v>
      </c>
      <c r="L222" s="33">
        <v>4</v>
      </c>
      <c r="M222" s="33">
        <v>47.5</v>
      </c>
      <c r="N222" s="34">
        <f>L222/K222*100</f>
        <v>100</v>
      </c>
      <c r="O222" s="57"/>
      <c r="P222" s="66"/>
      <c r="Q222" s="68"/>
    </row>
    <row r="223" spans="1:17" ht="39.950000000000003" customHeight="1" x14ac:dyDescent="0.25">
      <c r="A223" s="89" t="s">
        <v>209</v>
      </c>
      <c r="B223" s="90"/>
      <c r="C223" s="90"/>
      <c r="D223" s="91"/>
      <c r="E223" s="91"/>
      <c r="F223" s="91"/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2"/>
    </row>
    <row r="224" spans="1:17" ht="39.950000000000003" customHeight="1" x14ac:dyDescent="0.25">
      <c r="A224" s="85" t="s">
        <v>171</v>
      </c>
      <c r="B224" s="88"/>
      <c r="C224" s="88"/>
      <c r="D224" s="93">
        <v>2296714.86</v>
      </c>
      <c r="E224" s="93">
        <v>2296714.86</v>
      </c>
      <c r="F224" s="94"/>
      <c r="G224" s="96">
        <f t="shared" ref="G224" si="5">E224/D224*100</f>
        <v>100</v>
      </c>
      <c r="H224" s="88" t="s">
        <v>172</v>
      </c>
      <c r="I224" s="86"/>
      <c r="J224" s="56" t="s">
        <v>165</v>
      </c>
      <c r="K224" s="33">
        <v>10</v>
      </c>
      <c r="L224" s="33">
        <v>6</v>
      </c>
      <c r="M224" s="33">
        <v>47.5</v>
      </c>
      <c r="N224" s="34">
        <f>L224/K224*100</f>
        <v>60</v>
      </c>
      <c r="O224" s="57"/>
      <c r="P224" s="97" t="s">
        <v>155</v>
      </c>
      <c r="Q224" s="98"/>
    </row>
    <row r="225" spans="1:17" ht="39.950000000000003" customHeight="1" x14ac:dyDescent="0.25">
      <c r="A225" s="97" t="s">
        <v>174</v>
      </c>
      <c r="B225" s="99"/>
      <c r="C225" s="99"/>
      <c r="D225" s="79"/>
      <c r="E225" s="79"/>
      <c r="F225" s="95"/>
      <c r="G225" s="82"/>
      <c r="H225" s="100" t="s">
        <v>169</v>
      </c>
      <c r="I225" s="101"/>
      <c r="J225" s="59" t="s">
        <v>153</v>
      </c>
      <c r="K225" s="41">
        <v>10</v>
      </c>
      <c r="L225" s="41">
        <v>6</v>
      </c>
      <c r="M225" s="33">
        <v>47.5</v>
      </c>
      <c r="N225" s="43">
        <f>L225/K225*100</f>
        <v>60</v>
      </c>
      <c r="O225" s="58"/>
      <c r="P225" s="66"/>
      <c r="Q225" s="68"/>
    </row>
    <row r="226" spans="1:17" ht="39.950000000000003" customHeight="1" x14ac:dyDescent="0.25">
      <c r="A226" s="62" t="s">
        <v>210</v>
      </c>
      <c r="B226" s="63"/>
      <c r="C226" s="63"/>
      <c r="D226" s="64"/>
      <c r="E226" s="64"/>
      <c r="F226" s="64"/>
      <c r="G226" s="64"/>
      <c r="H226" s="63"/>
      <c r="I226" s="63"/>
      <c r="J226" s="63"/>
      <c r="K226" s="63"/>
      <c r="L226" s="63"/>
      <c r="M226" s="63"/>
      <c r="N226" s="63"/>
      <c r="O226" s="63"/>
      <c r="P226" s="63"/>
      <c r="Q226" s="65"/>
    </row>
    <row r="227" spans="1:17" ht="39.950000000000003" customHeight="1" x14ac:dyDescent="0.25">
      <c r="A227" s="66" t="s">
        <v>175</v>
      </c>
      <c r="B227" s="67"/>
      <c r="C227" s="68"/>
      <c r="D227" s="75">
        <v>10872450.01</v>
      </c>
      <c r="E227" s="77">
        <v>5710137.8600000003</v>
      </c>
      <c r="F227" s="78"/>
      <c r="G227" s="81">
        <f t="shared" ref="G227:G231" si="6">E227/D227*100</f>
        <v>52.519329633597465</v>
      </c>
      <c r="H227" s="83" t="s">
        <v>176</v>
      </c>
      <c r="I227" s="84"/>
      <c r="J227" s="61" t="s">
        <v>177</v>
      </c>
      <c r="K227" s="46">
        <v>39</v>
      </c>
      <c r="L227" s="46">
        <v>39</v>
      </c>
      <c r="M227" s="33">
        <v>47.5</v>
      </c>
      <c r="N227" s="48">
        <f t="shared" ref="N227:N231" si="7">L227/K227*100</f>
        <v>100</v>
      </c>
      <c r="O227" s="60"/>
      <c r="P227" s="66" t="s">
        <v>155</v>
      </c>
      <c r="Q227" s="68"/>
    </row>
    <row r="228" spans="1:17" ht="39.950000000000003" customHeight="1" x14ac:dyDescent="0.25">
      <c r="A228" s="69"/>
      <c r="B228" s="70"/>
      <c r="C228" s="71"/>
      <c r="D228" s="75"/>
      <c r="E228" s="77"/>
      <c r="F228" s="78"/>
      <c r="G228" s="81" t="e">
        <f t="shared" si="6"/>
        <v>#DIV/0!</v>
      </c>
      <c r="H228" s="85" t="s">
        <v>178</v>
      </c>
      <c r="I228" s="86"/>
      <c r="J228" s="56" t="s">
        <v>177</v>
      </c>
      <c r="K228" s="33">
        <v>38</v>
      </c>
      <c r="L228" s="33">
        <v>38</v>
      </c>
      <c r="M228" s="33">
        <v>47.5</v>
      </c>
      <c r="N228" s="34">
        <f t="shared" si="7"/>
        <v>100</v>
      </c>
      <c r="O228" s="57"/>
      <c r="P228" s="66"/>
      <c r="Q228" s="68"/>
    </row>
    <row r="229" spans="1:17" ht="39.950000000000003" customHeight="1" x14ac:dyDescent="0.25">
      <c r="A229" s="69"/>
      <c r="B229" s="70"/>
      <c r="C229" s="71"/>
      <c r="D229" s="75"/>
      <c r="E229" s="77"/>
      <c r="F229" s="78"/>
      <c r="G229" s="81"/>
      <c r="H229" s="85" t="s">
        <v>179</v>
      </c>
      <c r="I229" s="87"/>
      <c r="J229" s="56" t="s">
        <v>177</v>
      </c>
      <c r="K229" s="33">
        <v>76</v>
      </c>
      <c r="L229" s="33">
        <v>76</v>
      </c>
      <c r="M229" s="33">
        <v>47.5</v>
      </c>
      <c r="N229" s="34">
        <f t="shared" si="7"/>
        <v>100</v>
      </c>
      <c r="O229" s="57"/>
      <c r="P229" s="66"/>
      <c r="Q229" s="68"/>
    </row>
    <row r="230" spans="1:17" ht="39.950000000000003" customHeight="1" x14ac:dyDescent="0.25">
      <c r="A230" s="72"/>
      <c r="B230" s="73"/>
      <c r="C230" s="74"/>
      <c r="D230" s="75"/>
      <c r="E230" s="77"/>
      <c r="F230" s="78"/>
      <c r="G230" s="81" t="e">
        <f t="shared" si="6"/>
        <v>#DIV/0!</v>
      </c>
      <c r="H230" s="85" t="s">
        <v>180</v>
      </c>
      <c r="I230" s="86"/>
      <c r="J230" s="56" t="s">
        <v>177</v>
      </c>
      <c r="K230" s="33">
        <v>43</v>
      </c>
      <c r="L230" s="33">
        <v>43</v>
      </c>
      <c r="M230" s="33">
        <v>47.5</v>
      </c>
      <c r="N230" s="34">
        <f t="shared" si="7"/>
        <v>100</v>
      </c>
      <c r="O230" s="57"/>
      <c r="P230" s="66"/>
      <c r="Q230" s="68"/>
    </row>
    <row r="231" spans="1:17" ht="39.950000000000003" customHeight="1" x14ac:dyDescent="0.25">
      <c r="A231" s="85" t="s">
        <v>181</v>
      </c>
      <c r="B231" s="88"/>
      <c r="C231" s="86"/>
      <c r="D231" s="76"/>
      <c r="E231" s="79"/>
      <c r="F231" s="80"/>
      <c r="G231" s="82" t="e">
        <f t="shared" si="6"/>
        <v>#DIV/0!</v>
      </c>
      <c r="H231" s="85" t="s">
        <v>182</v>
      </c>
      <c r="I231" s="86"/>
      <c r="J231" s="56" t="s">
        <v>153</v>
      </c>
      <c r="K231" s="34">
        <v>1035.5</v>
      </c>
      <c r="L231" s="34">
        <v>1035.5</v>
      </c>
      <c r="M231" s="33">
        <v>47.5</v>
      </c>
      <c r="N231" s="34">
        <f t="shared" si="7"/>
        <v>100</v>
      </c>
      <c r="O231" s="57"/>
      <c r="P231" s="83"/>
      <c r="Q231" s="84"/>
    </row>
  </sheetData>
  <mergeCells count="497">
    <mergeCell ref="A231:C231"/>
    <mergeCell ref="H231:I231"/>
    <mergeCell ref="A226:Q226"/>
    <mergeCell ref="A227:C230"/>
    <mergeCell ref="D227:D231"/>
    <mergeCell ref="E227:F231"/>
    <mergeCell ref="G227:G231"/>
    <mergeCell ref="H227:I227"/>
    <mergeCell ref="P227:Q231"/>
    <mergeCell ref="H228:I228"/>
    <mergeCell ref="H229:I229"/>
    <mergeCell ref="H230:I230"/>
    <mergeCell ref="A223:Q223"/>
    <mergeCell ref="A224:C224"/>
    <mergeCell ref="D224:D225"/>
    <mergeCell ref="E224:F225"/>
    <mergeCell ref="G224:G225"/>
    <mergeCell ref="H224:I224"/>
    <mergeCell ref="P224:Q225"/>
    <mergeCell ref="A225:C225"/>
    <mergeCell ref="H225:I225"/>
    <mergeCell ref="A220:C220"/>
    <mergeCell ref="D220:D222"/>
    <mergeCell ref="E220:F222"/>
    <mergeCell ref="G220:G222"/>
    <mergeCell ref="H220:I220"/>
    <mergeCell ref="P220:Q222"/>
    <mergeCell ref="A221:C221"/>
    <mergeCell ref="H221:I221"/>
    <mergeCell ref="A222:C222"/>
    <mergeCell ref="H222:I222"/>
    <mergeCell ref="H216:I216"/>
    <mergeCell ref="A217:C217"/>
    <mergeCell ref="H217:I217"/>
    <mergeCell ref="A218:C218"/>
    <mergeCell ref="H218:I218"/>
    <mergeCell ref="A219:Q219"/>
    <mergeCell ref="P211:Q217"/>
    <mergeCell ref="A212:C212"/>
    <mergeCell ref="H212:I212"/>
    <mergeCell ref="A213:C213"/>
    <mergeCell ref="H213:I213"/>
    <mergeCell ref="A214:C214"/>
    <mergeCell ref="H214:I214"/>
    <mergeCell ref="A215:C215"/>
    <mergeCell ref="H215:I215"/>
    <mergeCell ref="A216:C216"/>
    <mergeCell ref="H207:I207"/>
    <mergeCell ref="A208:C209"/>
    <mergeCell ref="H208:I208"/>
    <mergeCell ref="H209:I209"/>
    <mergeCell ref="A210:Q210"/>
    <mergeCell ref="A211:C211"/>
    <mergeCell ref="D211:D218"/>
    <mergeCell ref="E211:F218"/>
    <mergeCell ref="G211:G218"/>
    <mergeCell ref="H211:I211"/>
    <mergeCell ref="A203:Q203"/>
    <mergeCell ref="A204:C205"/>
    <mergeCell ref="D204:D209"/>
    <mergeCell ref="E204:F209"/>
    <mergeCell ref="G204:G209"/>
    <mergeCell ref="H204:I204"/>
    <mergeCell ref="P204:Q209"/>
    <mergeCell ref="H205:I205"/>
    <mergeCell ref="A206:C207"/>
    <mergeCell ref="H206:I206"/>
    <mergeCell ref="H195:I195"/>
    <mergeCell ref="H196:I196"/>
    <mergeCell ref="A197:C202"/>
    <mergeCell ref="H197:I197"/>
    <mergeCell ref="H198:I198"/>
    <mergeCell ref="H199:I199"/>
    <mergeCell ref="H200:I200"/>
    <mergeCell ref="H201:I201"/>
    <mergeCell ref="H202:I202"/>
    <mergeCell ref="A190:Q190"/>
    <mergeCell ref="A191:C196"/>
    <mergeCell ref="D191:D202"/>
    <mergeCell ref="E191:F202"/>
    <mergeCell ref="G191:G202"/>
    <mergeCell ref="H191:I191"/>
    <mergeCell ref="P191:Q202"/>
    <mergeCell ref="H192:I192"/>
    <mergeCell ref="H193:I193"/>
    <mergeCell ref="H194:I194"/>
    <mergeCell ref="A186:Q186"/>
    <mergeCell ref="A187:C189"/>
    <mergeCell ref="D187:D189"/>
    <mergeCell ref="E187:F189"/>
    <mergeCell ref="G187:G189"/>
    <mergeCell ref="H187:I187"/>
    <mergeCell ref="P187:Q189"/>
    <mergeCell ref="H188:I188"/>
    <mergeCell ref="H189:I189"/>
    <mergeCell ref="A184:C185"/>
    <mergeCell ref="D184:D185"/>
    <mergeCell ref="E184:F185"/>
    <mergeCell ref="G184:G185"/>
    <mergeCell ref="H184:I184"/>
    <mergeCell ref="P184:Q185"/>
    <mergeCell ref="H185:I185"/>
    <mergeCell ref="A181:Q181"/>
    <mergeCell ref="A182:C182"/>
    <mergeCell ref="E182:F182"/>
    <mergeCell ref="H182:I182"/>
    <mergeCell ref="P182:Q182"/>
    <mergeCell ref="A183:Q183"/>
    <mergeCell ref="A178:Q178"/>
    <mergeCell ref="A179:C179"/>
    <mergeCell ref="D179:D180"/>
    <mergeCell ref="E179:F180"/>
    <mergeCell ref="G179:G180"/>
    <mergeCell ref="H179:I179"/>
    <mergeCell ref="P179:Q180"/>
    <mergeCell ref="A180:C180"/>
    <mergeCell ref="H180:I180"/>
    <mergeCell ref="P171:Q173"/>
    <mergeCell ref="H172:I172"/>
    <mergeCell ref="H173:I173"/>
    <mergeCell ref="H174:Q174"/>
    <mergeCell ref="H175:I175"/>
    <mergeCell ref="P175:Q177"/>
    <mergeCell ref="H176:I176"/>
    <mergeCell ref="H177:I177"/>
    <mergeCell ref="A167:Q167"/>
    <mergeCell ref="A168:C177"/>
    <mergeCell ref="D168:D177"/>
    <mergeCell ref="E168:F177"/>
    <mergeCell ref="G168:G177"/>
    <mergeCell ref="H168:I168"/>
    <mergeCell ref="P168:Q169"/>
    <mergeCell ref="H169:I169"/>
    <mergeCell ref="H170:Q170"/>
    <mergeCell ref="H171:I171"/>
    <mergeCell ref="A163:Q163"/>
    <mergeCell ref="A164:C166"/>
    <mergeCell ref="D164:D166"/>
    <mergeCell ref="E164:F166"/>
    <mergeCell ref="G164:G166"/>
    <mergeCell ref="H164:I164"/>
    <mergeCell ref="P164:Q166"/>
    <mergeCell ref="H165:I165"/>
    <mergeCell ref="H166:I166"/>
    <mergeCell ref="A160:Q160"/>
    <mergeCell ref="A161:C162"/>
    <mergeCell ref="D161:D162"/>
    <mergeCell ref="E161:F162"/>
    <mergeCell ref="G161:G162"/>
    <mergeCell ref="H161:I161"/>
    <mergeCell ref="P161:Q162"/>
    <mergeCell ref="H162:I162"/>
    <mergeCell ref="A157:Q157"/>
    <mergeCell ref="A158:C159"/>
    <mergeCell ref="D158:D159"/>
    <mergeCell ref="E158:F159"/>
    <mergeCell ref="G158:G159"/>
    <mergeCell ref="H158:I158"/>
    <mergeCell ref="P158:Q159"/>
    <mergeCell ref="H159:I159"/>
    <mergeCell ref="A154:Q154"/>
    <mergeCell ref="A155:C156"/>
    <mergeCell ref="D155:D156"/>
    <mergeCell ref="E155:F156"/>
    <mergeCell ref="G155:G156"/>
    <mergeCell ref="H155:I155"/>
    <mergeCell ref="P155:Q156"/>
    <mergeCell ref="H156:I156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H122:I122"/>
    <mergeCell ref="H123:I123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H117:I117"/>
    <mergeCell ref="A118:Q118"/>
    <mergeCell ref="A119:C123"/>
    <mergeCell ref="D119:D123"/>
    <mergeCell ref="E119:F123"/>
    <mergeCell ref="G119:G123"/>
    <mergeCell ref="H119:I119"/>
    <mergeCell ref="P119:Q123"/>
    <mergeCell ref="H120:I120"/>
    <mergeCell ref="H121:I12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H116:I116"/>
    <mergeCell ref="H108:I108"/>
    <mergeCell ref="A109:Q109"/>
    <mergeCell ref="A110:C111"/>
    <mergeCell ref="D110:D111"/>
    <mergeCell ref="E110:F111"/>
    <mergeCell ref="G110:G111"/>
    <mergeCell ref="H110:I110"/>
    <mergeCell ref="P110:Q111"/>
    <mergeCell ref="H111:I111"/>
    <mergeCell ref="H104:I104"/>
    <mergeCell ref="P104:Q105"/>
    <mergeCell ref="H105:I105"/>
    <mergeCell ref="A106:Q106"/>
    <mergeCell ref="A107:C108"/>
    <mergeCell ref="D107:D108"/>
    <mergeCell ref="E107:F108"/>
    <mergeCell ref="G107:G108"/>
    <mergeCell ref="H107:I107"/>
    <mergeCell ref="P107:Q108"/>
    <mergeCell ref="H99:I99"/>
    <mergeCell ref="A100:Q100"/>
    <mergeCell ref="A101:C105"/>
    <mergeCell ref="D101:D105"/>
    <mergeCell ref="E101:F105"/>
    <mergeCell ref="G101:G105"/>
    <mergeCell ref="H101:I101"/>
    <mergeCell ref="P101:Q102"/>
    <mergeCell ref="H102:I102"/>
    <mergeCell ref="H103:Q103"/>
    <mergeCell ref="A95:C99"/>
    <mergeCell ref="D95:D99"/>
    <mergeCell ref="E95:F99"/>
    <mergeCell ref="G95:G99"/>
    <mergeCell ref="H95:I95"/>
    <mergeCell ref="P95:Q96"/>
    <mergeCell ref="H96:I96"/>
    <mergeCell ref="H97:Q97"/>
    <mergeCell ref="H98:I98"/>
    <mergeCell ref="P98:Q99"/>
    <mergeCell ref="H90:I90"/>
    <mergeCell ref="H91:Q91"/>
    <mergeCell ref="H92:I92"/>
    <mergeCell ref="P92:Q93"/>
    <mergeCell ref="H93:I93"/>
    <mergeCell ref="A94:Q94"/>
    <mergeCell ref="H86:I86"/>
    <mergeCell ref="P86:Q87"/>
    <mergeCell ref="H87:I87"/>
    <mergeCell ref="A88:Q88"/>
    <mergeCell ref="A89:C93"/>
    <mergeCell ref="D89:D93"/>
    <mergeCell ref="E89:F93"/>
    <mergeCell ref="G89:G93"/>
    <mergeCell ref="H89:I89"/>
    <mergeCell ref="P89:Q90"/>
    <mergeCell ref="H81:I81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A77:C81"/>
    <mergeCell ref="D77:D81"/>
    <mergeCell ref="E77:F81"/>
    <mergeCell ref="G77:G81"/>
    <mergeCell ref="H77:I77"/>
    <mergeCell ref="P77:Q78"/>
    <mergeCell ref="H78:I78"/>
    <mergeCell ref="H79:Q79"/>
    <mergeCell ref="H80:I80"/>
    <mergeCell ref="P80:Q81"/>
    <mergeCell ref="H72:I72"/>
    <mergeCell ref="H73:Q73"/>
    <mergeCell ref="H74:I74"/>
    <mergeCell ref="P74:Q75"/>
    <mergeCell ref="H75:I75"/>
    <mergeCell ref="A76:Q76"/>
    <mergeCell ref="H68:I68"/>
    <mergeCell ref="P68:Q69"/>
    <mergeCell ref="H69:I69"/>
    <mergeCell ref="A70:Q70"/>
    <mergeCell ref="A71:C75"/>
    <mergeCell ref="D71:D75"/>
    <mergeCell ref="E71:F75"/>
    <mergeCell ref="G71:G75"/>
    <mergeCell ref="H71:I71"/>
    <mergeCell ref="P71:Q72"/>
    <mergeCell ref="P62:Q66"/>
    <mergeCell ref="H63:I63"/>
    <mergeCell ref="H64:I64"/>
    <mergeCell ref="H65:I65"/>
    <mergeCell ref="H66:I66"/>
    <mergeCell ref="H67:Q67"/>
    <mergeCell ref="A58:Q58"/>
    <mergeCell ref="A59:C69"/>
    <mergeCell ref="D59:D69"/>
    <mergeCell ref="E59:F69"/>
    <mergeCell ref="G59:G69"/>
    <mergeCell ref="H59:I59"/>
    <mergeCell ref="P59:Q60"/>
    <mergeCell ref="H60:I60"/>
    <mergeCell ref="H61:Q61"/>
    <mergeCell ref="H62:I62"/>
    <mergeCell ref="P53:Q54"/>
    <mergeCell ref="H54:I54"/>
    <mergeCell ref="H55:Q55"/>
    <mergeCell ref="H56:I56"/>
    <mergeCell ref="P56:Q57"/>
    <mergeCell ref="H57:I57"/>
    <mergeCell ref="A49:Q49"/>
    <mergeCell ref="A50:C57"/>
    <mergeCell ref="D50:D57"/>
    <mergeCell ref="E50:F57"/>
    <mergeCell ref="G50:G57"/>
    <mergeCell ref="H50:I50"/>
    <mergeCell ref="P50:Q51"/>
    <mergeCell ref="H51:I51"/>
    <mergeCell ref="H52:Q52"/>
    <mergeCell ref="H53:I53"/>
    <mergeCell ref="P44:Q45"/>
    <mergeCell ref="H45:I45"/>
    <mergeCell ref="H46:Q46"/>
    <mergeCell ref="H47:I47"/>
    <mergeCell ref="P47:Q48"/>
    <mergeCell ref="H48:I48"/>
    <mergeCell ref="H40:Q40"/>
    <mergeCell ref="H41:I41"/>
    <mergeCell ref="P41:Q42"/>
    <mergeCell ref="H42:I42"/>
    <mergeCell ref="A43:Q43"/>
    <mergeCell ref="A44:C48"/>
    <mergeCell ref="D44:D48"/>
    <mergeCell ref="E44:F48"/>
    <mergeCell ref="G44:G48"/>
    <mergeCell ref="H44:I44"/>
    <mergeCell ref="P35:Q36"/>
    <mergeCell ref="H36:I36"/>
    <mergeCell ref="H37:Q37"/>
    <mergeCell ref="H38:I38"/>
    <mergeCell ref="P38:Q39"/>
    <mergeCell ref="H39:I39"/>
    <mergeCell ref="A31:Q31"/>
    <mergeCell ref="A32:C42"/>
    <mergeCell ref="D32:D42"/>
    <mergeCell ref="E32:F42"/>
    <mergeCell ref="G32:G42"/>
    <mergeCell ref="H32:I32"/>
    <mergeCell ref="P32:Q33"/>
    <mergeCell ref="H33:I33"/>
    <mergeCell ref="H34:Q34"/>
    <mergeCell ref="H35:I35"/>
    <mergeCell ref="P26:Q27"/>
    <mergeCell ref="H27:I27"/>
    <mergeCell ref="H28:Q28"/>
    <mergeCell ref="H29:I29"/>
    <mergeCell ref="P29:Q30"/>
    <mergeCell ref="H30:I30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A19:Q19"/>
    <mergeCell ref="A20:C21"/>
    <mergeCell ref="D20:D21"/>
    <mergeCell ref="E20:F21"/>
    <mergeCell ref="G20:G21"/>
    <mergeCell ref="H20:I20"/>
    <mergeCell ref="P20:Q21"/>
    <mergeCell ref="H21:I21"/>
    <mergeCell ref="A16:Q16"/>
    <mergeCell ref="A17:C18"/>
    <mergeCell ref="D17:D18"/>
    <mergeCell ref="E17:F18"/>
    <mergeCell ref="G17:G18"/>
    <mergeCell ref="H17:I17"/>
    <mergeCell ref="P17:Q18"/>
    <mergeCell ref="H18:I18"/>
    <mergeCell ref="A13:Q13"/>
    <mergeCell ref="A14:C15"/>
    <mergeCell ref="D14:D15"/>
    <mergeCell ref="E14:F15"/>
    <mergeCell ref="G14:G15"/>
    <mergeCell ref="H14:I14"/>
    <mergeCell ref="P14:Q15"/>
    <mergeCell ref="H15:I15"/>
    <mergeCell ref="A10:Q10"/>
    <mergeCell ref="A11:C12"/>
    <mergeCell ref="D11:D12"/>
    <mergeCell ref="E11:F12"/>
    <mergeCell ref="G11:G12"/>
    <mergeCell ref="H11:I11"/>
    <mergeCell ref="P11:Q12"/>
    <mergeCell ref="H12:I12"/>
    <mergeCell ref="A7:Q7"/>
    <mergeCell ref="A8:C9"/>
    <mergeCell ref="D8:D9"/>
    <mergeCell ref="E8:F9"/>
    <mergeCell ref="G8:G9"/>
    <mergeCell ref="H8:I8"/>
    <mergeCell ref="P8:Q9"/>
    <mergeCell ref="H9:I9"/>
    <mergeCell ref="A4:Q4"/>
    <mergeCell ref="A5:C6"/>
    <mergeCell ref="D5:D6"/>
    <mergeCell ref="E5:F6"/>
    <mergeCell ref="G5:G6"/>
    <mergeCell ref="H5:I5"/>
    <mergeCell ref="P5:Q6"/>
    <mergeCell ref="H6:I6"/>
    <mergeCell ref="A1:Q1"/>
    <mergeCell ref="A2:C3"/>
    <mergeCell ref="D2:G2"/>
    <mergeCell ref="H2:J2"/>
    <mergeCell ref="K2:N2"/>
    <mergeCell ref="P2:Q3"/>
    <mergeCell ref="E3:F3"/>
    <mergeCell ref="H3:I3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2021г</vt:lpstr>
      <vt:lpstr>2 кв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2021-07-26T07:02:24Z</dcterms:modified>
</cp:coreProperties>
</file>